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66925"/>
  <mc:AlternateContent xmlns:mc="http://schemas.openxmlformats.org/markup-compatibility/2006">
    <mc:Choice Requires="x15">
      <x15ac:absPath xmlns:x15ac="http://schemas.microsoft.com/office/spreadsheetml/2010/11/ac" url="C:\Users\agata_zolnacz\Desktop\"/>
    </mc:Choice>
  </mc:AlternateContent>
  <xr:revisionPtr revIDLastSave="0" documentId="8_{3AA866C4-858A-4B3F-8B97-480DA2E99BF8}" xr6:coauthVersionLast="47" xr6:coauthVersionMax="47" xr10:uidLastSave="{00000000-0000-0000-0000-000000000000}"/>
  <bookViews>
    <workbookView xWindow="-120" yWindow="-120" windowWidth="29040" windowHeight="15720" xr2:uid="{00000000-000D-0000-FFFF-FFFF00000000}"/>
  </bookViews>
  <sheets>
    <sheet name="Aktualne_konkurencyjne_maj " sheetId="1" r:id="rId1"/>
    <sheet name="NOWE_konkurencyjne_maj " sheetId="2" r:id="rId2"/>
    <sheet name="Niekonkurenc_aktualne_maj" sheetId="3" r:id="rId3"/>
    <sheet name="Niekonkurenc_nowe_maj" sheetId="4" r:id="rId4"/>
  </sheets>
  <definedNames>
    <definedName name="_xlnm._FilterDatabase" localSheetId="0" hidden="1">'Aktualne_konkurencyjne_maj '!$A$1:$J$35</definedName>
    <definedName name="_xlnm._FilterDatabase" localSheetId="2" hidden="1">Niekonkurenc_aktualne_maj!$A$1:$O$20</definedName>
    <definedName name="_xlnm._FilterDatabase" localSheetId="3" hidden="1">Niekonkurenc_nowe_maj!$A$1:$J$1</definedName>
    <definedName name="_xlnm._FilterDatabase" localSheetId="1" hidden="1">'NOWE_konkurencyjne_maj '!$A$1:$J$5</definedName>
    <definedName name="_xlnm__FilterDatabase" localSheetId="0">"""'konkursy listopad 2019'!#ref!"""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 i="2" l="1"/>
  <c r="I26" i="1"/>
</calcChain>
</file>

<file path=xl/sharedStrings.xml><?xml version="1.0" encoding="utf-8"?>
<sst xmlns="http://schemas.openxmlformats.org/spreadsheetml/2006/main" count="563" uniqueCount="261">
  <si>
    <t>Nr działania/
poddziałaniaNr działania/
poddziałania</t>
  </si>
  <si>
    <t>Nazwa działania/poddziałania</t>
  </si>
  <si>
    <t>Program</t>
  </si>
  <si>
    <t>Data zakończenia konkursu</t>
  </si>
  <si>
    <t>Obszar wsparcia</t>
  </si>
  <si>
    <t>Instytucja Organizująca Konkurs</t>
  </si>
  <si>
    <t>Link do naboru</t>
  </si>
  <si>
    <t>FENG</t>
  </si>
  <si>
    <t>FEPW</t>
  </si>
  <si>
    <t>FERS</t>
  </si>
  <si>
    <t>Narodowy Fundusz Ochrony Środowiska i Gospodarki Wodnej</t>
  </si>
  <si>
    <t>2.3</t>
  </si>
  <si>
    <t>4.2</t>
  </si>
  <si>
    <t>1.5</t>
  </si>
  <si>
    <t>Pożyczki na rozwój turystyki</t>
  </si>
  <si>
    <t>Pożyczki udzielane w trybie ciągłym</t>
  </si>
  <si>
    <t>Pożyczki udzielane są przez regionalnych pośredników finansowych</t>
  </si>
  <si>
    <t>https://www.bgk.pl/programy-i-fundusze/fundusze/fundusze-europejskie-dla-polski-wschodniej-2021-2027/pozyczka-na-rozwoj-turystyki/</t>
  </si>
  <si>
    <t>2.4</t>
  </si>
  <si>
    <t>FERC</t>
  </si>
  <si>
    <t>Polska Agencja Rozwoju Przedsiębiorczości</t>
  </si>
  <si>
    <t>FEnIKS</t>
  </si>
  <si>
    <t>1.3</t>
  </si>
  <si>
    <t>Kadry nowoczesnej gospodarki</t>
  </si>
  <si>
    <t>Akademia HR</t>
  </si>
  <si>
    <t>https://fers.parp.gov.pl/component/grants/grants/akademia-hr-oferta-dla-przedsiebiorcow#opis</t>
  </si>
  <si>
    <t>Wsparcie wyniesie do 80% wartości projektu</t>
  </si>
  <si>
    <t>Usługi rozwojowe 4.0</t>
  </si>
  <si>
    <t>https://fers.parp.gov.pl/component/grants/grants/uslugi-rozwojowe-4-0---oferta-dla-dostawcow-uslug-bur</t>
  </si>
  <si>
    <t>GOZ - to się opłaca (wsparcie przedsiębiorstw w zakresie rozwoju kompetencji dotyczących zielonej ekonomii)</t>
  </si>
  <si>
    <t>Dofinansowanie 100 %</t>
  </si>
  <si>
    <t>Rozwój innowacyjnego pomysłu w rentowny produkt we współpracy z ekspertami i mentorami biznesowymi</t>
  </si>
  <si>
    <t>Wsparcie ekspertów</t>
  </si>
  <si>
    <t>Tryb naboru</t>
  </si>
  <si>
    <t>konkurencyjny</t>
  </si>
  <si>
    <t>niekonkurencyjny</t>
  </si>
  <si>
    <t>Ministerstwo Zdrowia</t>
  </si>
  <si>
    <t>Centrum Unijnych Projektów Transportowych</t>
  </si>
  <si>
    <t>1.1</t>
  </si>
  <si>
    <t>https://fers.parp.gov.pl/component/grants/grants/goz---to-sie-oplaca---oferta-dla-przedsiebiorcow#opis</t>
  </si>
  <si>
    <t>Data rozpoczęcia konkursu (nabór wniosków)</t>
  </si>
  <si>
    <t>SUMA</t>
  </si>
  <si>
    <t>Budżet konkursu
 (mln zł)</t>
  </si>
  <si>
    <t>5.3</t>
  </si>
  <si>
    <t>Drogi i bezpieczeństwo ruchu drogowego</t>
  </si>
  <si>
    <t>4.1</t>
  </si>
  <si>
    <t>Budowa, przebudowa dróg będących w zarządzie GDDKiA do parametrów dróg ekspresowych i autostrad w sieci bazowej TEN-T,
Budowa obwodnic miast (w tym dróg ekspresowych), wchodzących w skład sieci bazowej TEN-T zarządzanych przez GDDKiA.</t>
  </si>
  <si>
    <t>Drogi w sieci bazowej TEN‐T</t>
  </si>
  <si>
    <t>https://www.cupt.gov.pl/pozakonkursowy/aktualnie-trwajace/nabor-niekonkurencyjny-w-ramach-fenx-04-01-drogi-w-sieci-bazowej-ten-t/</t>
  </si>
  <si>
    <t>Budowy, przebudowa dróg będących w zarządzie GDDKiA do parametrów dróg ekspresowych w sieci TEN-T;
Budowa, przebudowa dróg krajowych poza TEN-T (w tym dróg ekspresowych) stanowiących część szlaków łączących ośrodki miejskie z infrastrukturą sieci TEN-T, będących w zarządzie GDDKiA;
Budowa obwodnic na sieci dróg krajowych (w tym dróg ekspresowych) poza siecią TEN-T, zarządzanych przez GDDKiA.</t>
  </si>
  <si>
    <t>Brak linku do naboru</t>
  </si>
  <si>
    <t>https://fers.parp.gov.pl/component/grants/grants/wsparcie-firm-w-okresowych-trudnosciach---oferta-dla-przedsiebiorcow</t>
  </si>
  <si>
    <t>Wsparcie firm w okresowych trudnościach – oferta dla przedsiębiorców</t>
  </si>
  <si>
    <t>2026/2027</t>
  </si>
  <si>
    <t>do 154 384,00 zł</t>
  </si>
  <si>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</si>
  <si>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5.7</t>
  </si>
  <si>
    <t>Bezpieczeństwo morskie i śródlądowe drogi wodne poza TEN‐T - bezpieczeństwo morskie dla SAR</t>
  </si>
  <si>
    <t>https://www.cupt.gov.pl/pozakonkursowy/aktualnie-trwajace/fenx-05-07-bezpieczenstwo-morskie-i-srodladowe-drogi-wodne-poza-ten-t/</t>
  </si>
  <si>
    <t>4.4</t>
  </si>
  <si>
    <t>RIS na śródlądowych drogach wodnych</t>
  </si>
  <si>
    <t>RIS (wyposażenie Odry na odcinku poza TEN-T w System Informacji Rzecznej)</t>
  </si>
  <si>
    <t>https://www.cupt.gov.pl/pozakonkursowy/aktualnie-trwajace/fenx-04-04-ris-na-srodladowych-drogach-wodnych/?doing_wp_cron=1732192694.6960699558258056640625</t>
  </si>
  <si>
    <t>4.3</t>
  </si>
  <si>
    <t>Dialog społeczny w zakresie adaptacyjności</t>
  </si>
  <si>
    <t>Platformy startowe dla nowych pomysłów - wsparcie ekspertów</t>
  </si>
  <si>
    <t xml:space="preserve">Zgłoszenia pomysłów do Platform startowych są prowadzone w rundach. </t>
  </si>
  <si>
    <t>Budżet jednej pozyczki może wynieść 1 mln zł</t>
  </si>
  <si>
    <t>5.1</t>
  </si>
  <si>
    <t xml:space="preserve">    Budowia, przebudowia dróg - będących w zarządzie GDDKiA - do parametrów dróg ekspresowych w sieci kompleksowej TEN-T
    Budowia obwodnic miast na sieci dróg krajowych (w tym dróg ekspresowych) w TEN-T zarządzanych przez GDDKiA.</t>
  </si>
  <si>
    <t>Drogi w sieci kompleksowej TEN‐T</t>
  </si>
  <si>
    <t>https://www.cupt.gov.pl/pozakonkursowy/aktualnie-trwajace/nabor-niekonkurencyjny-w-ramach-fenx-05-01-drogi-w-sieci-bazowej-ten-t-copy/</t>
  </si>
  <si>
    <t>1.4</t>
  </si>
  <si>
    <t>Rozwój systemu edukacji</t>
  </si>
  <si>
    <t>Ministerstwo Edukacji Narodowej</t>
  </si>
  <si>
    <t>Wsparcie udzielane przez operatorów</t>
  </si>
  <si>
    <t>Wsparcie udzielana przez operatorów</t>
  </si>
  <si>
    <t>Dostępność szansą na rozwój</t>
  </si>
  <si>
    <t>https://fers.parp.gov.pl/component/grants/grants/dostepnosc-szansa-na-rozwoj-3---oferta-dla-przedsiebiorcow</t>
  </si>
  <si>
    <t>Dostępność Dyrektywa EAA – oferta dla przedsiębiorców</t>
  </si>
  <si>
    <t>https://fers.parp.gov.pl/component/grants/grants/dostepnosc-dyrektywa-eaa---oferta-dla-przedsiebiorcow</t>
  </si>
  <si>
    <t>Bezpieczeństwo morskie i śródlądowe drogi wodne poza</t>
  </si>
  <si>
    <t>Śródlądowe drogi wodne: 
- liniowe i punktowe inwestycje na śródlądowych drogach wodnych w zakresie przebudowy budowli hydrotechnicznych, zabudowy regulacyjnej oraz udrożnienia toru wodnego</t>
  </si>
  <si>
    <t xml:space="preserve">Wsparcie będzie przeznaczone na unowocześnienie mikro, małych i średnich działających w branży turystycznej, np. rozwój i doposażenie obiektów noclegowych lub gastronomicznych, rozwój infrastruktury sportowej i rekreacyjnej, wyrób regionalnych produktów, transport turystyczny i inne inwestycje w branży okołoturystycznej.
</t>
  </si>
  <si>
    <t>Infrastruktura energetyczna</t>
  </si>
  <si>
    <t>Ministerstwo Klimatu i Środowiska</t>
  </si>
  <si>
    <t>Wsparciem objęte będą inwestycje w budowę, rozbudowę lub modernizację infrastruktury przesyłowej najwyższych napięć (NN) - 220kV, 400kV.</t>
  </si>
  <si>
    <t>Kolej w TEN‐T</t>
  </si>
  <si>
    <t>Dofinansowanie mogą uzyskać projekty fazowane dotyczące:
budowy, przebudowy i modernizacji linii kolejowych;
    zabudowy ERTMS na liniach kolejowych.</t>
  </si>
  <si>
    <t>Dofinansowanie mogą uzyskać projekty dotyczące:
budowy, przebudowy i modernizacji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zabudowy ERTMS na liniach kolejowych.</t>
  </si>
  <si>
    <t>Narodowe Centrum Badań i Rozwoju</t>
  </si>
  <si>
    <t>Umiejętności w szkolnictwie wyższym</t>
  </si>
  <si>
    <t>https://fers.parp.gov.pl/component/grants/grants/zielone-rekomendacje---oferta-dla-przedsiebiorcow</t>
  </si>
  <si>
    <t>Zielone rekomendacje</t>
  </si>
  <si>
    <t>2.1</t>
  </si>
  <si>
    <t>5.2</t>
  </si>
  <si>
    <t>Porty morskie TEN-T</t>
  </si>
  <si>
    <t xml:space="preserve"> - Inwestycje służące poprawie stanu infrastruktury portowej, w tym budowa, przebudowa nabrzeży i pirsów, budowa, przebudowa terminali morskich (za wyjątkiem terminali intermodalnych), budowa i pogłębienie basenów portowych, torów wodnych, budowa i przebudowa obrotnic portowych, rozbudowa wewnętrznej sieci kolejowej i drogowej; budowa infrastruktury do odbioru odpadów i ścieków ze statków ograniczającej zanieczyszczenia środowiska przez statki, wdrażanie rozwiązań prośrodowiskowych, bezemisyjnych oraz dekarbonizacyjnych;
- Inwestycje służące poprawie infrastruktury dostępu do portów od strony lądu, w tym przebudowa układu komunikacyjnego (drogowego i kolejowego) wyprowadzającego ruch z portów.</t>
  </si>
  <si>
    <t>Kompleksowe wsparcie MŚP z Polski Wschodniej w zakresie wykorzystania procesów wzorniczych w celu lepszego dostosowania firm do potrzeb i oczekiwań klientów oraz zwiększenia atrakcyjności oferowanych przez nie produktów i usług</t>
  </si>
  <si>
    <t>Wzornictwo w MŚP
(Nabór dedykowany przedsiębiorczym kobietom)</t>
  </si>
  <si>
    <t>Centrum Projektów Polska Cyfrowa        (nabór niekonkurencyjny)</t>
  </si>
  <si>
    <t xml:space="preserve">Budowa centralnego ośrodka zarządzania, rozwijania i wspierania wdrożeń technologii AI na poziomie państwowym (dalej: projekt AI HUB). Projekt AI HUB ma za zadanie podniesienie kompetencji technologicznych w kraju, ale także efektywne wykorzystanie sztucznej inteligencji do wspierania administracji publicznej, budowania partnerstw oraz rozwoju innowacyjnych rozwiązań na rzecz społeczeństwa. </t>
  </si>
  <si>
    <t xml:space="preserve"> Wspólpraca międzysektorowa na rzecz cyfrowych rozwiązań problemów społeczno-gospodarczych</t>
  </si>
  <si>
    <t>Wsparcie projektów badawczo-rozwojowych przedsiębiorstw na realizację badań przemysłowych i prac rozwojowych albo wyłącznie prac rozwojowych, w celu opracowania innowacyjnych produktów lub technologii.</t>
  </si>
  <si>
    <t>https://www.funduszeunijne.gov.pl/nabory/14-wzornictwo-w-msp-3/</t>
  </si>
  <si>
    <t>Nabór przeznaczony dla Operatora Systemu Przesyłowego – Polskie Sieci Elektroenergetyczne S.A.
https://www.funduszeunijne.gov.pl/nabory/23-infrastruktura-energetyczna-7/</t>
  </si>
  <si>
    <t>https://www.funduszeunijne.gov.pl/nabory/42-kolej-w-tent/</t>
  </si>
  <si>
    <t>https://www.funduszeunijne.gov.pl/nabory/42-kolej-w-tent-1/</t>
  </si>
  <si>
    <t>Nabór przeznaczony dla: Państwowe Gospodarstwo Wodne Wody Polskie
https://www.funduszeunijne.gov.pl/nabory/57-bezpieczenstwo-morskie-i-srodladowe-drogi-wodne-poza-tent-2/</t>
  </si>
  <si>
    <t>Zaproszenie do naboru przesłane bezpośrednio do Wnioskodawcy
https://www.funduszeunijne.gov.pl/nabory/53-drogi-i-bezpieczenstwo-ruchu-drogowego/</t>
  </si>
  <si>
    <t>https://www.funduszeunijne.gov.pl/nabory/52-porty-morskie-i-srodladowe-drogi-wodne-w-tent/</t>
  </si>
  <si>
    <t>https://www.gov.pl/web/cppc/FERC0204IP0100326</t>
  </si>
  <si>
    <t>12.1</t>
  </si>
  <si>
    <t>Infrastruktura kolejowa podwójnego przeznaczenia - Fundusz Spójności</t>
  </si>
  <si>
    <t xml:space="preserve"> - budowa, przebudowa i modernizacja linii kolejowych, wraz z pracami w obrębie węzłów kolejowych, w tym z możliwością elementów projektów dotyczących:
  -- budowy i modernizacji stacji i przystanków kolejowych
  -- przebudowy układów torowych
  -- budowy tuneli i przejść podziemnych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w parametrach dual-use. </t>
  </si>
  <si>
    <t>13.1</t>
  </si>
  <si>
    <t>Infrastruktura kolejowa,  podwójnego przeznaczenia - Europejski Fundusz Rozwoju Regionalnego</t>
  </si>
  <si>
    <t xml:space="preserve"> - budowa, przebudowa i modernizacja linii kolejowych, wraz z pracami w obrębie węzłów kolejowych, w tym z możliwością elementów projektów dotyczących:
  -- budowy i modernizacji stacji i przystanków kolejowych
  -- przebudowy układów torowych
  -- budowy tuneli i przejść podziemnych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w parametrach dual-use. </t>
  </si>
  <si>
    <t>13.3</t>
  </si>
  <si>
    <t>Porty morskie - infrastruktura podwójnego przeznaczenia</t>
  </si>
  <si>
    <t>Porty morskie: 
 - inwestycje służące poprawie dostępu do portów od strony morza, w tym: budowa, przebudowa i pogłębienie torów wodnych (w tym podejściowych) wraz z umocnieniami brzegowymi, falochronów
osłonowych umożliwiających bezpieczne wejście do portów większych niż dotychczas statków</t>
  </si>
  <si>
    <t>Nabór skierowany do administracji rządowej
(Urząd Morski w Szczecinie)</t>
  </si>
  <si>
    <t>13.2</t>
  </si>
  <si>
    <t>Infrastruktura drogowa podwójnego przeznaczenia</t>
  </si>
  <si>
    <t>Nabór przeznaczony dla Generalnej Dyrekcji Dróg Krajowych i Autostrad</t>
  </si>
  <si>
    <t xml:space="preserve"> Budowa i przebudowa dróg podwójnego przeznaczenia</t>
  </si>
  <si>
    <t>6.1</t>
  </si>
  <si>
    <t>System ochrony zdrowia</t>
  </si>
  <si>
    <t xml:space="preserve">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 </t>
  </si>
  <si>
    <t>1.9</t>
  </si>
  <si>
    <t>Centrum Projektów Polska Cyfrowa</t>
  </si>
  <si>
    <t xml:space="preserve">Kluby Rozwoju Cyfrowego - utworzenie miejsc umożliwiających organizację szkoleń podnoszących kompetencje cyfrowe w całej Polsce. </t>
  </si>
  <si>
    <t>Rozwój kompetencji cyfrowych</t>
  </si>
  <si>
    <t>Budowanie zdolności partnerów społecznych w zakresie stanowienia oraz monitorowania prawa i polityk publicznych</t>
  </si>
  <si>
    <t>Ministerstwo Rodziny, Pracy 
i Polityki Społecznej</t>
  </si>
  <si>
    <t>Ścieżka SMART (nabór dla pojedynczych dużych firm)</t>
  </si>
  <si>
    <t>https://www.funduszeunijne.gov.pl/nabory/sciezka-smart-dla-duzych-przedsiebiorstw-nabor-feng0101-ip01-00126/</t>
  </si>
  <si>
    <t>Cyfrowa dostępność i ponowne wykorzystanie informacji</t>
  </si>
  <si>
    <t>29 maja 2026</t>
  </si>
  <si>
    <t>31 marca 2026</t>
  </si>
  <si>
    <t>W ramach wsparcia możliwa będzie realizacja projektów polegających na digitalizacji zasobów nauki. Celem naboru jest wybór do dofinansowania projektów, które: •	zwiększą otwartość zasobów nauki,
•	podniosą poziom ponownego wykorzystania danych naukowych,
•	poprawią dostęp do informacji sektora publicznego (ISP) o charakterze naukowym,
•	zapewnią interoperacyjność i wysoką jakość udostępnianych danych.</t>
  </si>
  <si>
    <t>2.1..</t>
  </si>
  <si>
    <t>E-usługi publiczne, wewnątrzadministracyjne, systemy back-office, rozwiązania IT dla administracji o horyzontalnym zastosowaniu.</t>
  </si>
  <si>
    <t>CPPC</t>
  </si>
  <si>
    <t>2.5..</t>
  </si>
  <si>
    <t>Kampanie edukacyjno-informacyjne na rzecz m.in. promowania podnoszenia kompetencji cyfrowych, korzyści wynikających z korzystania z nowoczesnych technologii i e-usług publicznych, rozwijania świadomości dotyczących dostępności cyfrowej i cyberbezpieczeństwa, prowadzone w oparciu o uprzednio zidentyfikowane obszary tematyczne, grupy docelowe i narzędzia przekazu skierowanego do ww. grup docelowych</t>
  </si>
  <si>
    <t>Wysoka jakość i dostępność e-usług publicznych</t>
  </si>
  <si>
    <t>Wsparcie umiejętności cyfrowych</t>
  </si>
  <si>
    <t>https://www.funduszeunijne.gov.pl/nabory/61-system-ochrony-zdrowia-3/</t>
  </si>
  <si>
    <t>Nabór przeznaczony dla zarządców infrastruktury kolejowej.
https://www.funduszeunijne.gov.pl/nabory/131-infrastruktura-kolejowa-podwojnego-przeznaczania-1/</t>
  </si>
  <si>
    <t>Nabór przeznaczony dla zarządców infrastruktury kolejowej.
https://www.funduszeunijne.gov.pl/nabory/121-infrastruktura-kolejowa-podwojnego-przeznaczenia-fundusz-spojnosci-1/</t>
  </si>
  <si>
    <t>14.1</t>
  </si>
  <si>
    <t>Pomoc techniczna w ramach finansowania niepowiązanego z kosztami</t>
  </si>
  <si>
    <t>Projekty służb architektoniczno-budowlanych wojewodów, nadzoru budowlanego oraz wojewódzkich konserwatorów zabytków na szczeblu regionalnym w ramach finansowania niepowiązanego z kosztami</t>
  </si>
  <si>
    <t>Nabór na projekty 5-letnie
Nabór skierowany do - Głównego Inspektora Nadzoru Budowlanego, 
Wojewody Opolskiego,
Generalnego Konserwatora Zabytków</t>
  </si>
  <si>
    <t>Grupa docelowa</t>
  </si>
  <si>
    <t>MŚP prowadzące działalność gospodarczą na terenie Polski Wschodniej prowadzone przez przedsiębiorcze kobiety.</t>
  </si>
  <si>
    <t>MŚP, które:
- działają w branży turystycznej i pokrewnych (o określonych kodach PKD).
- zamierzają realizować inwestycje na obszarze makroregionu Polski Wschodniej (woj. lubelskie, podkarpackie, podlaskie, świętokrzyskie, warmińsko-mazurskie oraz region statystyczny mazowiecki regionalny).</t>
  </si>
  <si>
    <t>Osoba fizyczna lub zespół osób, który
- posiada nowy pomysł biznesowy mający charakter innowacji produktowej na poziomie co najmniej krajowym;
- jest gotowy założyć działalność w Polsce Wschodniej w formie spółki kapitałowej;
- jest gotowy do pracy nad rozwojem pomysłu w ramach indywidualnego planu inkubacji</t>
  </si>
  <si>
    <t xml:space="preserve">Ponadregionalny podmiot leczniczy </t>
  </si>
  <si>
    <t>Administracja publiczna</t>
  </si>
  <si>
    <t>Platforma startowa Wschodni Akcelerator Biznesu 2
Platforma startowa HugeTECH Revolution
Platforma startowa Hub of Talents 3
Platformy Startowe Start in…
Platforma Startowa Centralny Akcelerator Innowacji – Mazovian StartUPolis
Platforma Startowa Unicorn Hub – edycja II</t>
  </si>
  <si>
    <t>przedsiębiorstwa, administracja publiczna, instytucje nauki i edukacji, organizacje społeczne i związki wyznaniowe, partnerzy społeczni, instytucje wspierające biznes</t>
  </si>
  <si>
    <t>Cyfrowa edukacja w jednostkach samorządu terytorialnego - rozwiązania strategiczne</t>
  </si>
  <si>
    <t>Uczenie się przez całe życie - rozwój oferty uczelni</t>
  </si>
  <si>
    <t>uczelnie</t>
  </si>
  <si>
    <t>Kancelaria Prezesa Rady Ministrów</t>
  </si>
  <si>
    <t>4.12</t>
  </si>
  <si>
    <t>Wsparcie NGO w zakresie usług publicznych i współpracy</t>
  </si>
  <si>
    <t>Wdrażanie strategii i planów zapewniających lepszą wydolność zarządczą, materialną i finansową organizacji pozarządowych</t>
  </si>
  <si>
    <t xml:space="preserve">https://www.funduszeunijne.gov.pl/nabory/19-rozwoj-kompetencji-cyfrowych-2/ </t>
  </si>
  <si>
    <t>jednostki samorządu terytorialnego (JST), organizacje pozarządowe,
instytucje publiczne z obszaru nauki, instytucje publiczne z obszaru edukacji, instytucje publiczne z obszaru kultury, uczelnie.</t>
  </si>
  <si>
    <t xml:space="preserve">organizacje pozarządowe </t>
  </si>
  <si>
    <t>https://www.funduszeunijne.gov.pl/nabory/14-rozwoj-systemu-edukacji-7/</t>
  </si>
  <si>
    <t>https://www.funduszeunijne.gov.pl/nabory/412-wsparcie-ngo-w-zakresie-uslug-publicznych-i-wspolpracy-2/</t>
  </si>
  <si>
    <t xml:space="preserve">https://www.funduszeunijne.gov.pl/nabory/budowanie-zdolnosci-partnerow-spolecznych-w-zakresie-stanowienia-oraz-monitorowania-prawa-i-polityk-publicznych-cz-iii/ </t>
  </si>
  <si>
    <t>organizacje związkowe, organizacje pracodawców</t>
  </si>
  <si>
    <t>Duże firmy</t>
  </si>
  <si>
    <t>Ścieżka SMART (nabór dla konsorcjów)</t>
  </si>
  <si>
    <t>Wsparcie projektów badawczo rozwojowych przedsiębiorstw na realizację badań przemysłowych i prac rozwojowych albo wyłącznie prac rozwojowych, w celu opracowania innowacyjnych produktów lub technologii.</t>
  </si>
  <si>
    <t>https://www.funduszeunijne.gov.pl/nabory/sciezka-smart-projekty-realizowane-w-konsorcjach/</t>
  </si>
  <si>
    <t xml:space="preserve">Konsorcja przedsiębiorstw, w tym z organizacjami badawczymi lub NGO </t>
  </si>
  <si>
    <t>2.28</t>
  </si>
  <si>
    <t>Startup Booster Poland (program Tech Impact)</t>
  </si>
  <si>
    <t>Dofinansowanie kosztów działań operatorów zarządzających programami wspierającymi startupy, w szczególności dotyczących pozyskania startupów do programów oraz kompleksowej obsługi programów, w tym pokrycia kosztów członkostwa akceleratorów w międzynarodowych sieciach, zaangażowania ekspertów i mentorów, udziału partnerów międzynarodowych.</t>
  </si>
  <si>
    <t>Podmioty działające na rzecz rozwoju gospodarczego lub innowacyjności (ośrodki innowacji, w tym akceleratory)</t>
  </si>
  <si>
    <t>Fundusz wsparcia technologii krytycznych [nabór dla sektora biotechnologii (BIOTECH)] - 
ścieżka innowacyjność</t>
  </si>
  <si>
    <t>Wsparcie skierowane jest na projekty przedsiębiorców, realizujące cele inicjatywy STEP (Platforma na rzecz Technologii Strategicznych dla Europy) i przyczyniające się do wytwarzania innowacyjnych technologii krytycznych o znaczącym potencjale gospodarczym w sektorze biotechnologii, w tym produktów leczniczych znajdujących się w unijnym wykazie produktów leczniczych o krytycznym znaczeniu i ich składników.</t>
  </si>
  <si>
    <t>https://www.funduszeunijne.gov.pl/nabory/51-step-biotechnologie-innowacyjne-technologie-krytyczne-1/</t>
  </si>
  <si>
    <t xml:space="preserve">Przedsiębiorstwa </t>
  </si>
  <si>
    <t>Fundusz wsparcia technologii krytycznych [nabór dla sektora biotechnologii (BIOTECH)] - 
ścieżka strategiczna niezależność</t>
  </si>
  <si>
    <t>Wsparcie skierowane jest na projekty przedsiębiorców, realizujące cele inicjatywy STEP (Platforma na rzecz Technologii Strategicznych dla Europy) i przyczyniające się do ochrony i wzmacniania łańcuchów wartości technologii krytycznych w sektorze biotechnologii, w tym produktów leczniczych znajdujących się w unijnym wykazie produktów leczniczych o krytycznym znaczeniu i ich składników.</t>
  </si>
  <si>
    <t>Fundusz wsparcia technologii krytycznych [nabór dla sektora technologii cyfrowych (DIGITAL i DEEPTECH)] - ścieżka innowacyjność</t>
  </si>
  <si>
    <t>Wsparcie skierowane jest na projekty przedsiębiorców, realizujące cele inicjatywy STEP (Platforma na rzecz Technologii Strategicznych dla Europy) i przyczyniające się do rozwoju innowacyjnych technologii krytycznych o znaczącym potencjale gospodarczym w sektorze technologii cyfrowych i innowacji w ramach głębokich technologii.</t>
  </si>
  <si>
    <t>https://www.funduszeunijne.gov.pl/nabory/step-sciezka-a-projekty-realizowane-w-sektorze-technologie-cyfrowe-i-innowacje-w-ramach-glebokich-technologii-1/</t>
  </si>
  <si>
    <t xml:space="preserve">Pojedyncze przedsiębiorstwa oraz konsorcja przedsiębiorstw, w tym z organizacjami badawczymi lub NGO </t>
  </si>
  <si>
    <t>Fundusz wsparcia technologii krytycznych [nabór dla sektora technologii cyfrowych (DIGITAL i DEEPTECH)] - ścieżka strategiczna niezależność</t>
  </si>
  <si>
    <t>Wsparcie skierowane jest na projekty przedsiębiorców, realizujące cele inicjatywy STEP (Platforma na rzecz Technologii Strategicznych dla Europy)  i przyczyniające się do ochrony i wzmacniania łańcuchów wartości technologii krytycznych w sektorze technologii cyfrowych i innowacji w ramach głębokich technologii.</t>
  </si>
  <si>
    <t>https://www.funduszeunijne.gov.pl/nabory/step-sciezka-b-projekty-realizowane-w-sektorze-technologie-cyfrowe-i-innowacje-w-ramach-glebokich-technologii-nabor-feng0501-ip01-00326/</t>
  </si>
  <si>
    <t>https://www.funduszeunijne.gov.pl/nabory/uczenie-sie-przez-cale-zycie-rozwoj-oferty-uczelni/</t>
  </si>
  <si>
    <t>Infrastruktura ciepłownicza</t>
  </si>
  <si>
    <t>Źródła wysokosprawnej kogeneracji - nabór dla ostatecznych odbiorców wsparcia</t>
  </si>
  <si>
    <t>Przedsiębiorcy, samorządy oraz działające w ich imieniu jednostki organizacyjne,  spółdzielnie mieszkaniowe.</t>
  </si>
  <si>
    <r>
      <rPr>
        <sz val="11"/>
        <rFont val="Arial"/>
        <family val="2"/>
        <charset val="238"/>
      </rPr>
      <t>Link do naboru pojawi się 6.05 na stronie:</t>
    </r>
    <r>
      <rPr>
        <u/>
        <sz val="11"/>
        <color theme="10"/>
        <rFont val="Arial"/>
        <family val="2"/>
        <charset val="238"/>
      </rPr>
      <t xml:space="preserve">
https://www.funduszeunijne.gov.pl/strony/skorzystaj/nabory/#/domyslne=1/3762=1197/3762=1198/10502=3741</t>
    </r>
  </si>
  <si>
    <t>8.1</t>
  </si>
  <si>
    <t>Ministerstwo Funduszy i Polityki Regionalnej</t>
  </si>
  <si>
    <t>Pomoc Techniczna</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</si>
  <si>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</si>
  <si>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Nabór przeznaczony dla IInstytucji pośredniczączej FEnIKS 2021-2027 dla priorytetów III, IV, V - CUPT</t>
  </si>
  <si>
    <t>11.2</t>
  </si>
  <si>
    <t>Wspieranie ochrony krytycznej infrastruktury energetycznej oraz magazynów ciepła na poziomie systemowym</t>
  </si>
  <si>
    <t>Pilotaż Indywidualnych Kont Rozwojowych</t>
  </si>
  <si>
    <t>Przetestowanie systemu Indywidualnych Kont Rozwojowych</t>
  </si>
  <si>
    <t>Uczelnie, MŚP, partnerzy gospodarczy, organizacje pozarządowe, związki zawodowe, organizacje zrzeszające pracodawców, duże przedsiębiorstwa, ośrodki kształcenia dorosłych, organizacje badawcze, izby gospodarcze, jednostki naukowe, instytucje otoczenia biznesu.</t>
  </si>
  <si>
    <t>https://www.funduszeunijne.gov.pl/nabory/13-pilotaz-indywidualnych-kont-rozwojowych/</t>
  </si>
  <si>
    <t>Kształcenie podyplomowe lekarzy, pielęgniarek i
położnych</t>
  </si>
  <si>
    <t xml:space="preserve">1.12 </t>
  </si>
  <si>
    <t>Rozwój kompetencji personelu medycznego w zakresie priorytetowych specjalizacji oraz kadry zarządzającej w placówkach ochrony zdrowia w obszarze zarządzania oraz zrównoważonego rozwoju</t>
  </si>
  <si>
    <t>www.platformystartowe.gov.pl
https://fepw.parp.gov.pl/component/grants/grants/wschodni-akcelerator-biznesu
https://fepw.parp.gov.pl/component/grants/grants/platforma-startowa-hugetech-revolution
https://fepw.parp.gov.pl/component/grants/grants/platforma-startowa-dla-nowych-pomyslow---hub-of-talents-3
https://fepw.parp.gov.pl/component/grants/grants/platformy-startowe-start-in
https://fepw.parp.gov.pl/component/grants/grants/platforma-startowa-centralny-akcelerator-innowacji-mazovian-startupolis
https://fepw.parp.gov.pl/component/grants/grants/platforma-startowa-unicorn-hub---edycja-ii</t>
  </si>
  <si>
    <t>Ścieżka SMART (nabór dla pojedynczych firm)</t>
  </si>
  <si>
    <t>Wsparcie wdrożenia wyników prac badawczo-rozwojowych (B+R), w celu prowadzenia innowacji.</t>
  </si>
  <si>
    <t>Pojedyncze MŚP</t>
  </si>
  <si>
    <t>https://www.funduszeunijne.gov.pl/nabory/228-startup-booster-poland-tech-impact-oferta-dla-akceleratorow/</t>
  </si>
  <si>
    <t>https://www.funduszeunijne.gov.pl/nabory/51-step-biotechnologie-strategiczna-niezaleznosc-ue-2/</t>
  </si>
  <si>
    <t>Wsparcie skierowane jest na projekty przedsiębiorców, realizujące cele inicjatywy Platforma na rzecz Technologii Strategicznych dla Europy (STEP) i przyczyniające się do wytwarzania innowacyjnych technologii krytycznych o znaczącym potencjale gospodarczym w sektorze technologii cyfrowych i innowacji w ramach tzw. głębokich technologii.</t>
  </si>
  <si>
    <t>Przedsiębiorstwa</t>
  </si>
  <si>
    <t>Wsparcie skierowane jest na projekty przedsiębiorców, realizujące cele inicjatywy Platforma na rzecz Technologii Strategicznych dla Europy (STEP) i przyczyniające się do ochrony i wzmacniania łańcuchów wartości technologii krytycznych w sektorze technologii cyfrowych i innowacji w ramach tzw. głębokich technologii.</t>
  </si>
  <si>
    <t>Link do naboru będzie doistepny 5.05 na stronie https://www.funduszeunijne.gov.pl/strony/skorzystaj/nabory/#/domyslne=1/10502=3740</t>
  </si>
  <si>
    <t>Link do naboru będzie dostępny 5.05 na stronie https://www.funduszeunijne.gov.pl/strony/skorzystaj/nabory/#/domyslne=1/10502=3740</t>
  </si>
  <si>
    <t>https://www.gov.pl/web/cppc/FERC0203IP0100526</t>
  </si>
  <si>
    <t>Budowa magazynów ciepła na poziomie systemowym, służących zwiększeniu bezpieczeństwa energetycznego, w szczególności poprzez zapewnienie zdolności pracy w trybach awaryjnych</t>
  </si>
  <si>
    <r>
      <rPr>
        <sz val="11"/>
        <rFont val="Arial"/>
        <family val="2"/>
        <charset val="238"/>
      </rPr>
      <t>Link do naboru pojawi się na stronie:</t>
    </r>
    <r>
      <rPr>
        <u/>
        <sz val="11"/>
        <color theme="10"/>
        <rFont val="Arial"/>
        <family val="2"/>
        <charset val="238"/>
      </rPr>
      <t xml:space="preserve">
https://www.funduszeunijne.gov.pl/strony/skorzystaj/nabory/#/domyslne=1/3762=1197/3762=1198/10502=3741</t>
    </r>
  </si>
  <si>
    <t>Administracja publiczna, przedsiębiorstwa, przedsiębiorstwa realizujące cele publiczne, służby publiczne</t>
  </si>
  <si>
    <t>Ochrona przyrody i rozwój zielonej infrastruktury, Rekultywacja i remediacja</t>
  </si>
  <si>
    <t>https://www.funduszeunijne.gov.pl/nabory/15-ochrona-przyrody-i-rozwoj-zielonej-infrastruktury-rekultywacja-i-remediacja/</t>
  </si>
  <si>
    <t>Regionalna Dyrekcja Ochrony Środowiska, 
samorząd i jego związki oraz jednostki organizacyjne działające w imieniu samorządu,
podmioty świadczące usługi publiczne w ramach realizacji obowiązków własnych samorządu</t>
  </si>
  <si>
    <t>Rekultywacja i remediacja terenów zanieczyszczonych i zdegradowanych</t>
  </si>
  <si>
    <t>Nabór na projekty 5-letnie
Nabór skierowany do - Głównego Inspektora Nadzoru Budowlanego, 
Wojewody Opolskiego,
Generalnego Konserwatora Zabytków
https://www.funduszeunijne.gov.pl/nabory/141-pomoc-techniczna-w-ramach-finansowania-niepowiazanego-z-kosztami/</t>
  </si>
  <si>
    <t>Adaptacja do zmian klimatu, zapobieganie klęskom i katastrofom</t>
  </si>
  <si>
    <t>Renaturyzacja przekształconych cieków wodnych i obszarów od wód zależnych (II)</t>
  </si>
  <si>
    <t>Renaturyzacja przekształconych cieków wodnych i obszarów od wód zależnych (III)</t>
  </si>
  <si>
    <t>Nabór przeznaczony dla: RDOŚ, parki narodowe,
Kwota naboru do doprecyzowania w poźniejszym terminie</t>
  </si>
  <si>
    <r>
      <t xml:space="preserve">Nabór przeznaczony dla: RDOŚ, parki narodowe,
</t>
    </r>
    <r>
      <rPr>
        <b/>
        <sz val="11"/>
        <rFont val="Arial"/>
        <family val="2"/>
        <charset val="238"/>
      </rPr>
      <t>Kwota naboru będzie doprecyzowana w poźniejszym terminie</t>
    </r>
  </si>
  <si>
    <t>Jst i ich związki, jednostki organizacyjne działające w imieniu jst, podmioty świadczące usługi publ. w ramach realizacji obowiązków własnych jst, pozarządowe organizacje ekologiczne</t>
  </si>
  <si>
    <t>https://www.funduszeunijne.gov.pl/nabory/11-sciezka-smart-nabor-projektow-dotyczacych-wdrozenia-wynikow-prac-br/</t>
  </si>
  <si>
    <t xml:space="preserve">https://www.funduszeunijne.gov.pl/nabory/51-step-technologie-cyfrowe-innowacyjne-technologie-krytyczne-1/ </t>
  </si>
  <si>
    <t>https://www.funduszeunijne.gov.pl/nabory/51-step-technologie-cyfrowe-innowacyjne-technologie-krytyczne-1/</t>
  </si>
  <si>
    <t>Wzmocnienie cyberbezpieczeństwa oraz rozwój odpornej infrastruktury przetwarzania danych</t>
  </si>
  <si>
    <t>30 czerwca 2026</t>
  </si>
  <si>
    <t>Podniesienie ciągłości funkcjonowania i cyberbezpieczeństwa systemów informatycznych państwa przez produkcyjne uruchomienie Krajowego Centrum Przetwarzania Danych. Projekt ten jest realizacją „Wieloletniego Programu „Krajowego Centrum Przetwarzania Danych” (KCPD) – Faza I” polegającego na wybudowaniu trzech ustandaryzowanych centrów danych zasilanych energią ze źródeł odnawialnych oraz podłączonych do skonstruowanej pętli światłowodowej zapewniającej dwie niezależne ścieżki komunikacji pomiędzy dowolnie wybraną parą centrów przetwarzania danych.</t>
  </si>
  <si>
    <t>https://www.gov.pl/web/cppc/FERC0401IP0100126</t>
  </si>
  <si>
    <t>2.1.</t>
  </si>
  <si>
    <t>Celem naboru jest wybór do dofinansowania projektów w zakresie: 
•	optymalizacji procesów w relacji podmiotów publicznych z obywatelem i przedsiębiorcą, tworzenia i rozwoju nowoczesnych usług świadczonych drogą elektroniczną (w tym wewnątrzadministracyjnych);
•	budowy i rozwoju rozwiązań o charakterze horyzontalnym, usprawniających funkcjonowanie administracji publicznej na terenie całego kraju.
Nabór: 
•	zakłada konsolidację i standaryzację usług cyfrowych w administracji publicznej, koncentrując się na usprawnieniu relacji z obywatelami i przedsiębiorcami;
•	wsparcie obejmie rozwój nowoczesnych e-usług, cyfryzację procesów wewnętrznych (back-office) oraz tworzenie rozwiązań o charakterze ogólnokrajowym, możliwych do wykorzystania także lokalnie;
•	realizowane projekty przyczynią się do budowy i modernizacji systemów informatycznych oraz udostępnienia nowych usług i danych, zgodnie z zasadami Architektury Informacyjnej Państwa, takimi jak domyślność cyfrowa, interoperacyjność, dostępność i bezpieczeństwo; 
•	efektem będzie rozwój e-usług o wysokim poziomie dojrzałości, umożliwiających pełną realizację spraw drogą elektroniczną.</t>
  </si>
  <si>
    <t>https://www.gov.pl/web/cppc/FERC0201IP0101026</t>
  </si>
  <si>
    <t>30 kwietnia 2026</t>
  </si>
  <si>
    <t>15 lipca 2026</t>
  </si>
  <si>
    <t>https://www.gov.pl/web/cppc/FERC0201IP0100926</t>
  </si>
  <si>
    <t>https://www.gov.pl/web/cppc/FERC0205IP0100426</t>
  </si>
  <si>
    <t xml:space="preserve">Wysoka jakość i dostępność e-usług publicznych </t>
  </si>
  <si>
    <r>
      <rPr>
        <sz val="11"/>
        <rFont val="Arial"/>
        <family val="2"/>
        <charset val="238"/>
      </rPr>
      <t>Link do naboru pojawi się na stronie:</t>
    </r>
    <r>
      <rPr>
        <u/>
        <sz val="11"/>
        <color theme="10"/>
        <rFont val="Arial"/>
        <family val="2"/>
        <charset val="238"/>
      </rPr>
      <t xml:space="preserve">
https://www.funduszeunijne.gov.pl/strony/skorzystaj/nabory/#/domyslne=1/3762=1197/3762=1198/10502=3741
</t>
    </r>
    <r>
      <rPr>
        <b/>
        <sz val="11"/>
        <rFont val="Arial"/>
        <family val="2"/>
        <charset val="238"/>
      </rPr>
      <t>Kwota naboru będzie doprecyzowana w poźniejszym terminie.</t>
    </r>
  </si>
  <si>
    <r>
      <rPr>
        <sz val="11"/>
        <rFont val="Arial"/>
        <family val="2"/>
        <charset val="238"/>
      </rPr>
      <t xml:space="preserve">Link do naboru pojawi się na stronie:
</t>
    </r>
    <r>
      <rPr>
        <u/>
        <sz val="11"/>
        <color theme="10"/>
        <rFont val="Arial"/>
        <family val="2"/>
        <charset val="238"/>
      </rPr>
      <t>https://www.funduszeunijne.gov.pl/strony/skorzystaj/nabory/#/domyslne=1/3762=1197/3762=1198/10502=3741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</si>
</sst>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43" formatCode="_-* #,##0.00_-;\-* #,##0.00_-;_-* &quot;-&quot;??_-;_-@_-"/>
    <numFmt numFmtId="164" formatCode="dd&quot; &quot;mmm&quot; &quot;yy"/>
    <numFmt numFmtId="165" formatCode="#,##0.00&quot; &quot;[$zł-415];[Red]&quot;-&quot;#,##0.00&quot; &quot;[$zł-415]"/>
    <numFmt numFmtId="166" formatCode="[$-415]d\ mmm\ yy;@"/>
    <numFmt numFmtId="167" formatCode="#,##0.000"/>
  </numFmts>
  <fonts count="40">
    <font>
      <sz val="11"/>
      <color theme="1"/>
      <name val="Liberation Sans"/>
      <charset val="238"/>
    </font>
    <font>
      <sz val="11"/>
      <color theme="1"/>
      <name val="Liberation Sans"/>
      <charset val="238"/>
    </font>
    <font>
      <b/>
      <sz val="10"/>
      <color rgb="FF000000"/>
      <name val="Liberation Sans"/>
      <charset val="238"/>
    </font>
    <font>
      <sz val="10"/>
      <color rgb="FFFFFFFF"/>
      <name val="Liberation Sans"/>
      <charset val="238"/>
    </font>
    <font>
      <sz val="10"/>
      <color rgb="FFCC0000"/>
      <name val="Liberation Sans"/>
      <charset val="238"/>
    </font>
    <font>
      <b/>
      <sz val="10"/>
      <color rgb="FFFFFFFF"/>
      <name val="Liberation Sans"/>
      <charset val="238"/>
    </font>
    <font>
      <sz val="11"/>
      <color rgb="FF008000"/>
      <name val="Calibri2"/>
      <family val="2"/>
      <charset val="238"/>
    </font>
    <font>
      <sz val="11"/>
      <color rgb="FF008000"/>
      <name val="Calibri1"/>
      <charset val="238"/>
    </font>
    <font>
      <u/>
      <sz val="11"/>
      <color rgb="FF0000FF"/>
      <name val="Calibri2"/>
      <family val="2"/>
      <charset val="238"/>
    </font>
    <font>
      <u/>
      <sz val="11"/>
      <color rgb="FF0000FF"/>
      <name val="Calibri1"/>
      <charset val="238"/>
    </font>
    <font>
      <sz val="11"/>
      <color rgb="FF000000"/>
      <name val="Calibri2"/>
      <family val="2"/>
      <charset val="238"/>
    </font>
    <font>
      <sz val="11"/>
      <color rgb="FF000000"/>
      <name val="Calibri1"/>
      <charset val="238"/>
    </font>
    <font>
      <u/>
      <sz val="11"/>
      <color rgb="FF0066CC"/>
      <name val="Arial"/>
      <family val="2"/>
      <charset val="238"/>
    </font>
    <font>
      <i/>
      <sz val="10"/>
      <color rgb="FF808080"/>
      <name val="Liberation Sans"/>
      <charset val="238"/>
    </font>
    <font>
      <sz val="10"/>
      <color rgb="FF006600"/>
      <name val="Liberation Sans"/>
      <charset val="238"/>
    </font>
    <font>
      <b/>
      <sz val="24"/>
      <color rgb="FF000000"/>
      <name val="Liberation Sans"/>
      <charset val="238"/>
    </font>
    <font>
      <sz val="18"/>
      <color rgb="FF000000"/>
      <name val="Liberation Sans"/>
      <charset val="238"/>
    </font>
    <font>
      <sz val="12"/>
      <color rgb="FF000000"/>
      <name val="Liberation Sans"/>
      <charset val="238"/>
    </font>
    <font>
      <b/>
      <i/>
      <sz val="16"/>
      <color rgb="FF000000"/>
      <name val="Arial"/>
      <family val="2"/>
      <charset val="238"/>
    </font>
    <font>
      <u/>
      <sz val="10"/>
      <color rgb="FF0000EE"/>
      <name val="Liberation Sans"/>
      <charset val="238"/>
    </font>
    <font>
      <sz val="10"/>
      <color rgb="FF996600"/>
      <name val="Liberation Sans"/>
      <charset val="238"/>
    </font>
    <font>
      <sz val="10"/>
      <color rgb="FF333333"/>
      <name val="Liberation Sans"/>
      <charset val="238"/>
    </font>
    <font>
      <b/>
      <i/>
      <u/>
      <sz val="11"/>
      <color rgb="FF000000"/>
      <name val="Arial"/>
      <family val="2"/>
      <charset val="238"/>
    </font>
    <font>
      <u/>
      <sz val="11"/>
      <color theme="10"/>
      <name val="Liberation Sans"/>
      <charset val="238"/>
    </font>
    <font>
      <sz val="11"/>
      <color rgb="FF000000"/>
      <name val="Arial"/>
      <family val="2"/>
      <charset val="238"/>
    </font>
    <font>
      <b/>
      <sz val="12"/>
      <color rgb="FF000000"/>
      <name val="Arial"/>
      <family val="2"/>
      <charset val="238"/>
    </font>
    <font>
      <sz val="11"/>
      <color theme="1"/>
      <name val="Arial"/>
      <family val="2"/>
      <charset val="238"/>
    </font>
    <font>
      <b/>
      <sz val="11"/>
      <color rgb="FF000000"/>
      <name val="Arial"/>
      <family val="2"/>
      <charset val="238"/>
    </font>
    <font>
      <sz val="11"/>
      <name val="Arial"/>
      <family val="2"/>
      <charset val="238"/>
    </font>
    <font>
      <sz val="8"/>
      <name val="Liberation Sans"/>
      <charset val="238"/>
    </font>
    <font>
      <sz val="11"/>
      <color rgb="FF1B1B1B"/>
      <name val="Arial"/>
      <family val="2"/>
      <charset val="238"/>
    </font>
    <font>
      <sz val="11"/>
      <color theme="1"/>
      <name val="Calibri"/>
      <family val="2"/>
      <scheme val="minor"/>
    </font>
    <font>
      <b/>
      <sz val="11"/>
      <name val="Arial"/>
      <family val="2"/>
      <charset val="238"/>
    </font>
    <font>
      <sz val="11"/>
      <color indexed="8"/>
      <name val="Calibri"/>
      <family val="2"/>
      <charset val="238"/>
    </font>
    <font>
      <b/>
      <sz val="11"/>
      <color theme="0"/>
      <name val="Arial"/>
      <family val="2"/>
      <charset val="238"/>
    </font>
    <font>
      <sz val="12"/>
      <color rgb="FF000000"/>
      <name val="Arial"/>
      <family val="2"/>
      <charset val="238"/>
    </font>
    <font>
      <sz val="11"/>
      <color theme="0"/>
      <name val="Arial"/>
      <family val="2"/>
      <charset val="238"/>
    </font>
    <font>
      <u/>
      <sz val="11"/>
      <color theme="10"/>
      <name val="Arial"/>
      <family val="2"/>
      <charset val="238"/>
    </font>
    <font>
      <sz val="12"/>
      <color theme="1"/>
      <name val="Arial"/>
      <family val="2"/>
      <charset val="238"/>
    </font>
    <font>
      <b/>
      <sz val="11"/>
      <color theme="1"/>
      <name val="Liberation Sans"/>
      <charset val="238"/>
    </font>
  </fonts>
  <fills count="25">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99CCFF"/>
        <bgColor rgb="FF99CCFF"/>
      </patternFill>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rgb="FF33CCCC"/>
        <bgColor rgb="FF00CED1"/>
      </patternFill>
    </fill>
    <fill>
      <patternFill patternType="solid">
        <fgColor theme="0"/>
        <bgColor rgb="FF99CCFF"/>
      </patternFill>
    </fill>
    <fill>
      <patternFill patternType="solid">
        <fgColor rgb="FF33CCCC"/>
        <bgColor rgb="FF99CCFF"/>
      </patternFill>
    </fill>
    <fill>
      <patternFill patternType="solid">
        <fgColor rgb="FF7030A0"/>
        <bgColor indexed="64"/>
      </patternFill>
    </fill>
    <fill>
      <patternFill patternType="solid">
        <fgColor theme="5" tint="0.59999389629810485"/>
        <bgColor rgb="FFFFFFFF"/>
      </patternFill>
    </fill>
    <fill>
      <patternFill patternType="solid">
        <fgColor rgb="FF92D050"/>
        <bgColor indexed="64"/>
      </patternFill>
    </fill>
    <fill>
      <patternFill patternType="solid">
        <fgColor rgb="FFCC0099"/>
        <bgColor indexed="64"/>
      </patternFill>
    </fill>
    <fill>
      <patternFill patternType="solid">
        <fgColor rgb="FFFFFF00"/>
        <bgColor indexed="64"/>
      </patternFill>
    </fill>
    <fill>
      <patternFill patternType="solid">
        <fgColor rgb="FF7030A0"/>
        <bgColor rgb="FFFFFFFF"/>
      </patternFill>
    </fill>
    <fill>
      <patternFill patternType="solid">
        <fgColor rgb="FF92D050"/>
        <bgColor rgb="FF99CCFF"/>
      </patternFill>
    </fill>
    <fill>
      <patternFill patternType="solid">
        <fgColor theme="5" tint="0.39997558519241921"/>
        <bgColor rgb="FF99CCFF"/>
      </patternFill>
    </fill>
    <fill>
      <patternFill patternType="solid">
        <fgColor theme="5" tint="0.39997558519241921"/>
        <bgColor indexed="64"/>
      </patternFill>
    </fill>
  </fills>
  <borders count="14">
    <border>
      <left/>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indexed="64"/>
      </right>
      <top/>
      <bottom/>
      <diagonal/>
    </border>
    <border>
      <left/>
      <right style="thin">
        <color indexed="64"/>
      </right>
      <top/>
      <bottom/>
      <diagonal/>
    </border>
  </borders>
  <cellStyleXfs count="51">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7" borderId="0"/>
    <xf numFmtId="0" fontId="7" fillId="7" borderId="0"/>
    <xf numFmtId="0" fontId="8" fillId="0" borderId="0"/>
    <xf numFmtId="0" fontId="9" fillId="0" borderId="0"/>
    <xf numFmtId="0" fontId="10" fillId="0" borderId="0"/>
    <xf numFmtId="0" fontId="11" fillId="0" borderId="0"/>
    <xf numFmtId="0" fontId="12" fillId="0" borderId="0"/>
    <xf numFmtId="0" fontId="13" fillId="0" borderId="0"/>
    <xf numFmtId="0" fontId="14" fillId="7" borderId="0"/>
    <xf numFmtId="0" fontId="15" fillId="0" borderId="0"/>
    <xf numFmtId="0" fontId="16" fillId="0" borderId="0"/>
    <xf numFmtId="0" fontId="17" fillId="0" borderId="0"/>
    <xf numFmtId="0" fontId="18" fillId="0" borderId="0">
      <alignment horizontal="center"/>
    </xf>
    <xf numFmtId="0" fontId="18" fillId="0" borderId="0">
      <alignment horizontal="center"/>
    </xf>
    <xf numFmtId="0" fontId="18" fillId="0" borderId="0">
      <alignment horizontal="center" textRotation="90"/>
    </xf>
    <xf numFmtId="0" fontId="18" fillId="0" borderId="0">
      <alignment horizontal="center" textRotation="90"/>
    </xf>
    <xf numFmtId="0" fontId="19" fillId="0" borderId="0"/>
    <xf numFmtId="0" fontId="20" fillId="8" borderId="0"/>
    <xf numFmtId="0" fontId="1" fillId="0" borderId="0"/>
    <xf numFmtId="0" fontId="21" fillId="8" borderId="1"/>
    <xf numFmtId="0" fontId="22" fillId="0" borderId="0"/>
    <xf numFmtId="0" fontId="22" fillId="0" borderId="0"/>
    <xf numFmtId="165" fontId="22" fillId="0" borderId="0"/>
    <xf numFmtId="165" fontId="22" fillId="0" borderId="0"/>
    <xf numFmtId="0" fontId="1" fillId="0" borderId="0"/>
    <xf numFmtId="0" fontId="1" fillId="0" borderId="0"/>
    <xf numFmtId="0" fontId="4" fillId="0" borderId="0"/>
    <xf numFmtId="0" fontId="23" fillId="0" borderId="0" applyNumberFormat="0" applyFill="0" applyBorder="0" applyAlignment="0" applyProtection="0"/>
    <xf numFmtId="0" fontId="8" fillId="0" borderId="0"/>
    <xf numFmtId="0" fontId="23" fillId="0" borderId="0" applyNumberFormat="0" applyFill="0" applyBorder="0" applyAlignment="0" applyProtection="0"/>
    <xf numFmtId="43" fontId="1" fillId="0" borderId="0" applyFont="0" applyFill="0" applyBorder="0" applyAlignment="0" applyProtection="0"/>
    <xf numFmtId="0" fontId="31" fillId="0" borderId="0"/>
    <xf numFmtId="44" fontId="33" fillId="0" borderId="0" applyFont="0" applyFill="0" applyBorder="0" applyAlignment="0" applyProtection="0"/>
    <xf numFmtId="44" fontId="33"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cellStyleXfs>
  <cellXfs count="166">
    <xf numFmtId="0" fontId="0" fillId="0" borderId="0" xfId="0"/>
    <xf numFmtId="0" fontId="25" fillId="9" borderId="4" xfId="11" applyFont="1" applyFill="1" applyBorder="1" applyAlignment="1" applyProtection="1">
      <alignment horizontal="center" vertical="center" wrapText="1"/>
    </xf>
    <xf numFmtId="0" fontId="25" fillId="9" borderId="3" xfId="11" applyFont="1" applyFill="1" applyBorder="1" applyAlignment="1" applyProtection="1">
      <alignment horizontal="center" vertical="center" wrapText="1"/>
    </xf>
    <xf numFmtId="0" fontId="25" fillId="9" borderId="5" xfId="11" applyFont="1" applyFill="1" applyBorder="1" applyAlignment="1" applyProtection="1">
      <alignment horizontal="center" vertical="center" wrapText="1"/>
    </xf>
    <xf numFmtId="0" fontId="25" fillId="9" borderId="6" xfId="11" applyFont="1" applyFill="1" applyBorder="1" applyAlignment="1" applyProtection="1">
      <alignment horizontal="center" vertical="center" wrapText="1"/>
    </xf>
    <xf numFmtId="0" fontId="24" fillId="0" borderId="0" xfId="11" applyFont="1" applyFill="1" applyBorder="1" applyAlignment="1" applyProtection="1"/>
    <xf numFmtId="0" fontId="26" fillId="0" borderId="0" xfId="0" applyFont="1"/>
    <xf numFmtId="0" fontId="24" fillId="0" borderId="2" xfId="11" applyFont="1" applyBorder="1" applyAlignment="1">
      <alignment horizontal="center" vertical="center" wrapText="1"/>
    </xf>
    <xf numFmtId="0" fontId="24" fillId="0" borderId="0" xfId="11" applyFont="1" applyFill="1" applyBorder="1" applyAlignment="1" applyProtection="1">
      <alignment wrapText="1"/>
    </xf>
    <xf numFmtId="164" fontId="24" fillId="10" borderId="2" xfId="0" applyNumberFormat="1" applyFont="1" applyFill="1" applyBorder="1" applyAlignment="1">
      <alignment horizontal="center" vertical="center" wrapText="1"/>
    </xf>
    <xf numFmtId="0" fontId="24" fillId="15" borderId="2" xfId="11" applyFont="1" applyFill="1" applyBorder="1" applyAlignment="1">
      <alignment horizontal="center" vertical="center" wrapText="1"/>
    </xf>
    <xf numFmtId="0" fontId="24" fillId="14" borderId="2" xfId="11" applyFont="1" applyFill="1" applyBorder="1" applyAlignment="1" applyProtection="1">
      <alignment horizontal="center" vertical="center" wrapText="1"/>
    </xf>
    <xf numFmtId="3" fontId="24" fillId="0" borderId="0" xfId="11" applyNumberFormat="1" applyFont="1" applyFill="1" applyBorder="1" applyAlignment="1" applyProtection="1"/>
    <xf numFmtId="0" fontId="26" fillId="0" borderId="0" xfId="0" applyFont="1" applyBorder="1"/>
    <xf numFmtId="3" fontId="25" fillId="9" borderId="6" xfId="11" applyNumberFormat="1" applyFont="1" applyFill="1" applyBorder="1" applyAlignment="1" applyProtection="1">
      <alignment horizontal="center" vertical="center" wrapText="1"/>
    </xf>
    <xf numFmtId="0" fontId="24" fillId="0" borderId="0" xfId="11" applyFont="1" applyFill="1" applyBorder="1" applyAlignment="1" applyProtection="1">
      <alignment horizontal="center" vertical="center" wrapText="1"/>
    </xf>
    <xf numFmtId="0" fontId="23" fillId="0" borderId="2" xfId="34" applyBorder="1" applyAlignment="1">
      <alignment horizontal="center" vertical="center" wrapText="1"/>
    </xf>
    <xf numFmtId="164" fontId="24" fillId="10" borderId="6"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14" borderId="2" xfId="11"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4" fillId="12" borderId="2" xfId="11" applyFont="1" applyFill="1" applyBorder="1" applyAlignment="1">
      <alignment horizontal="center" vertical="center" wrapText="1"/>
    </xf>
    <xf numFmtId="3" fontId="28" fillId="12" borderId="2" xfId="11" applyNumberFormat="1" applyFont="1" applyFill="1" applyBorder="1" applyAlignment="1">
      <alignment horizontal="center" vertical="center" wrapText="1"/>
    </xf>
    <xf numFmtId="0" fontId="26" fillId="12" borderId="2" xfId="0" applyFont="1" applyFill="1" applyBorder="1" applyAlignment="1">
      <alignment horizontal="center" vertical="center"/>
    </xf>
    <xf numFmtId="0" fontId="23" fillId="11" borderId="2" xfId="34" applyFill="1" applyBorder="1" applyAlignment="1" applyProtection="1">
      <alignment horizontal="center" vertical="center" wrapText="1"/>
    </xf>
    <xf numFmtId="2" fontId="24" fillId="0" borderId="2" xfId="11" applyNumberFormat="1" applyFont="1" applyFill="1" applyBorder="1" applyAlignment="1">
      <alignment horizontal="center" vertical="center" wrapText="1"/>
    </xf>
    <xf numFmtId="0" fontId="23" fillId="10" borderId="2" xfId="34" applyFill="1" applyBorder="1" applyAlignment="1" applyProtection="1">
      <alignment horizontal="center" vertical="center" wrapText="1"/>
    </xf>
    <xf numFmtId="0" fontId="24" fillId="11" borderId="2" xfId="0" applyFont="1" applyFill="1" applyBorder="1" applyAlignment="1">
      <alignment horizontal="center" vertical="center" wrapText="1"/>
    </xf>
    <xf numFmtId="0" fontId="25" fillId="9" borderId="4" xfId="11" applyFont="1" applyFill="1" applyBorder="1" applyAlignment="1">
      <alignment horizontal="center" vertical="center" wrapText="1"/>
    </xf>
    <xf numFmtId="0" fontId="25" fillId="9" borderId="3" xfId="11" applyFont="1" applyFill="1" applyBorder="1" applyAlignment="1">
      <alignment horizontal="center" vertical="center" wrapText="1"/>
    </xf>
    <xf numFmtId="0" fontId="25" fillId="9" borderId="6" xfId="11" applyFont="1" applyFill="1" applyBorder="1" applyAlignment="1">
      <alignment horizontal="center" vertical="center" wrapText="1"/>
    </xf>
    <xf numFmtId="0" fontId="25" fillId="9" borderId="5" xfId="11" applyFont="1" applyFill="1" applyBorder="1" applyAlignment="1">
      <alignment horizontal="center" vertical="center" wrapText="1"/>
    </xf>
    <xf numFmtId="0" fontId="27" fillId="18" borderId="2" xfId="11" applyFont="1" applyFill="1" applyBorder="1" applyAlignment="1">
      <alignment horizontal="center" vertical="center" wrapText="1"/>
    </xf>
    <xf numFmtId="0" fontId="24" fillId="0" borderId="7" xfId="11" applyFont="1" applyBorder="1" applyAlignment="1">
      <alignment horizontal="center" vertical="center" wrapText="1"/>
    </xf>
    <xf numFmtId="0" fontId="24" fillId="14" borderId="8" xfId="11" applyFont="1" applyFill="1" applyBorder="1" applyAlignment="1">
      <alignment horizontal="center" vertical="center" wrapText="1"/>
    </xf>
    <xf numFmtId="0" fontId="27" fillId="17" borderId="2" xfId="0" applyFont="1" applyFill="1" applyBorder="1" applyAlignment="1">
      <alignment horizontal="center" vertical="center" wrapText="1"/>
    </xf>
    <xf numFmtId="0" fontId="27" fillId="0" borderId="0" xfId="11" applyFont="1" applyFill="1" applyBorder="1" applyAlignment="1" applyProtection="1">
      <alignment horizontal="center" wrapText="1"/>
    </xf>
    <xf numFmtId="0" fontId="24" fillId="20" borderId="2" xfId="11" applyFont="1" applyFill="1" applyBorder="1" applyAlignment="1">
      <alignment horizontal="center" vertical="center"/>
    </xf>
    <xf numFmtId="0" fontId="26" fillId="20" borderId="2" xfId="0" applyFont="1" applyFill="1" applyBorder="1" applyAlignment="1">
      <alignment horizontal="center" vertical="center" wrapText="1"/>
    </xf>
    <xf numFmtId="0" fontId="25" fillId="9" borderId="2" xfId="11" applyFont="1" applyFill="1" applyBorder="1" applyAlignment="1">
      <alignment horizontal="center" vertical="center" wrapText="1"/>
    </xf>
    <xf numFmtId="0" fontId="25" fillId="9" borderId="9" xfId="11" applyFont="1" applyFill="1" applyBorder="1" applyAlignment="1" applyProtection="1">
      <alignment horizontal="center" vertical="center" wrapText="1"/>
    </xf>
    <xf numFmtId="0" fontId="25" fillId="9" borderId="2" xfId="11" applyFont="1" applyFill="1" applyBorder="1" applyAlignment="1" applyProtection="1">
      <alignment horizontal="center" vertical="center" wrapText="1"/>
    </xf>
    <xf numFmtId="0" fontId="25" fillId="9" borderId="10" xfId="11" applyFont="1" applyFill="1" applyBorder="1" applyAlignment="1">
      <alignment horizontal="center" vertical="center" wrapText="1"/>
    </xf>
    <xf numFmtId="0" fontId="28" fillId="12" borderId="2" xfId="0" applyFont="1" applyFill="1" applyBorder="1" applyAlignment="1">
      <alignment horizontal="center" vertical="center" wrapText="1"/>
    </xf>
    <xf numFmtId="4" fontId="24" fillId="14" borderId="2" xfId="11" applyNumberFormat="1" applyFont="1" applyFill="1" applyBorder="1" applyAlignment="1">
      <alignment horizontal="center" vertical="center" wrapText="1"/>
    </xf>
    <xf numFmtId="0" fontId="25" fillId="9" borderId="12" xfId="11" applyFont="1" applyFill="1" applyBorder="1" applyAlignment="1" applyProtection="1">
      <alignment horizontal="center" vertical="center" wrapText="1"/>
    </xf>
    <xf numFmtId="0" fontId="25" fillId="9" borderId="13" xfId="11" applyFont="1" applyFill="1" applyBorder="1" applyAlignment="1" applyProtection="1">
      <alignment horizontal="center" vertical="center" wrapText="1"/>
    </xf>
    <xf numFmtId="0" fontId="26" fillId="0" borderId="7" xfId="0" applyFont="1" applyBorder="1" applyAlignment="1">
      <alignment horizontal="center" vertical="center" wrapText="1"/>
    </xf>
    <xf numFmtId="0" fontId="27" fillId="18" borderId="7" xfId="11" applyFont="1" applyFill="1" applyBorder="1" applyAlignment="1">
      <alignment horizontal="center" vertical="center" wrapText="1"/>
    </xf>
    <xf numFmtId="4" fontId="24" fillId="14" borderId="2" xfId="11" applyNumberFormat="1" applyFont="1" applyFill="1" applyBorder="1" applyAlignment="1" applyProtection="1">
      <alignment horizontal="center" vertical="center" wrapText="1"/>
    </xf>
    <xf numFmtId="4" fontId="24" fillId="14" borderId="11" xfId="11" applyNumberFormat="1" applyFont="1" applyFill="1" applyBorder="1" applyAlignment="1">
      <alignment horizontal="center" vertical="center" wrapText="1"/>
    </xf>
    <xf numFmtId="0" fontId="23" fillId="20" borderId="2" xfId="34" applyFill="1" applyBorder="1" applyAlignment="1" applyProtection="1">
      <alignment horizontal="center" vertical="center" wrapText="1"/>
    </xf>
    <xf numFmtId="0" fontId="34" fillId="21" borderId="2" xfId="0" applyFont="1" applyFill="1" applyBorder="1" applyAlignment="1">
      <alignment horizontal="center" vertical="center" wrapText="1"/>
    </xf>
    <xf numFmtId="0" fontId="26" fillId="0" borderId="6" xfId="0" applyFont="1" applyBorder="1" applyAlignment="1">
      <alignment horizontal="center" vertical="center" wrapText="1"/>
    </xf>
    <xf numFmtId="0" fontId="28" fillId="0" borderId="2" xfId="34" applyFont="1" applyBorder="1" applyAlignment="1">
      <alignment horizontal="center" vertical="center" wrapText="1"/>
    </xf>
    <xf numFmtId="0" fontId="24" fillId="17" borderId="2" xfId="0" applyFont="1" applyFill="1" applyBorder="1" applyAlignment="1">
      <alignment horizontal="center" vertical="center" wrapText="1"/>
    </xf>
    <xf numFmtId="0" fontId="23" fillId="12" borderId="2" xfId="34" applyFill="1" applyBorder="1" applyAlignment="1">
      <alignment horizontal="center" vertical="center" wrapText="1"/>
    </xf>
    <xf numFmtId="0" fontId="23" fillId="14" borderId="2" xfId="34" applyFill="1" applyBorder="1" applyAlignment="1" applyProtection="1">
      <alignment horizontal="center" vertical="center" wrapText="1"/>
    </xf>
    <xf numFmtId="0" fontId="26" fillId="12" borderId="7" xfId="0" applyFont="1" applyFill="1" applyBorder="1" applyAlignment="1">
      <alignment horizontal="center" vertical="center" wrapText="1"/>
    </xf>
    <xf numFmtId="0" fontId="24" fillId="22" borderId="2" xfId="11" applyFont="1" applyFill="1" applyBorder="1" applyAlignment="1">
      <alignment horizontal="center" vertical="center" wrapText="1"/>
    </xf>
    <xf numFmtId="0" fontId="27" fillId="9" borderId="4" xfId="11" applyFont="1" applyFill="1" applyBorder="1" applyAlignment="1" applyProtection="1">
      <alignment horizontal="center" vertical="center" wrapText="1"/>
    </xf>
    <xf numFmtId="0" fontId="27" fillId="9" borderId="3" xfId="11" applyFont="1" applyFill="1" applyBorder="1" applyAlignment="1" applyProtection="1">
      <alignment horizontal="center" vertical="center" wrapText="1"/>
    </xf>
    <xf numFmtId="0" fontId="27" fillId="9" borderId="5" xfId="11" applyFont="1" applyFill="1" applyBorder="1" applyAlignment="1" applyProtection="1">
      <alignment horizontal="center" vertical="center" wrapText="1"/>
    </xf>
    <xf numFmtId="3" fontId="27" fillId="9" borderId="6" xfId="11" applyNumberFormat="1" applyFont="1" applyFill="1" applyBorder="1" applyAlignment="1" applyProtection="1">
      <alignment horizontal="center" vertical="center" wrapText="1"/>
    </xf>
    <xf numFmtId="0" fontId="27" fillId="9" borderId="6" xfId="11" applyFont="1" applyFill="1" applyBorder="1" applyAlignment="1" applyProtection="1">
      <alignment horizontal="center" vertical="center" wrapText="1"/>
    </xf>
    <xf numFmtId="166" fontId="26" fillId="12" borderId="2" xfId="0" applyNumberFormat="1" applyFont="1" applyFill="1" applyBorder="1" applyAlignment="1">
      <alignment horizontal="center" vertical="center"/>
    </xf>
    <xf numFmtId="0" fontId="27" fillId="20" borderId="2" xfId="11" applyFont="1" applyFill="1" applyBorder="1" applyAlignment="1">
      <alignment horizontal="center" vertical="center"/>
    </xf>
    <xf numFmtId="0" fontId="35" fillId="9" borderId="9" xfId="11" applyFont="1" applyFill="1" applyBorder="1" applyAlignment="1" applyProtection="1">
      <alignment horizontal="center" vertical="center" wrapText="1"/>
    </xf>
    <xf numFmtId="0" fontId="36" fillId="16" borderId="2" xfId="11" applyFont="1" applyFill="1" applyBorder="1" applyAlignment="1">
      <alignment horizontal="center" vertical="center"/>
    </xf>
    <xf numFmtId="0" fontId="27" fillId="0" borderId="0" xfId="11" applyFont="1" applyFill="1" applyBorder="1" applyAlignment="1" applyProtection="1">
      <alignment horizontal="center"/>
    </xf>
    <xf numFmtId="49" fontId="27" fillId="13" borderId="2" xfId="11" applyNumberFormat="1" applyFont="1" applyFill="1" applyBorder="1" applyAlignment="1">
      <alignment horizontal="center" vertical="center" wrapText="1"/>
    </xf>
    <xf numFmtId="0" fontId="28" fillId="20" borderId="2" xfId="11" applyFont="1" applyFill="1" applyBorder="1" applyAlignment="1">
      <alignment horizontal="center" vertical="center" wrapText="1"/>
    </xf>
    <xf numFmtId="0" fontId="28" fillId="20" borderId="2" xfId="25" applyFont="1" applyFill="1" applyBorder="1" applyAlignment="1">
      <alignment horizontal="center" vertical="center"/>
    </xf>
    <xf numFmtId="0" fontId="24" fillId="20" borderId="2" xfId="11" applyFont="1" applyFill="1" applyBorder="1" applyAlignment="1">
      <alignment horizontal="center" vertical="top" wrapText="1"/>
    </xf>
    <xf numFmtId="0" fontId="24" fillId="0" borderId="0" xfId="11" applyFont="1" applyFill="1" applyBorder="1" applyAlignment="1" applyProtection="1">
      <alignment vertical="top"/>
    </xf>
    <xf numFmtId="0" fontId="24" fillId="19" borderId="2" xfId="11" applyFont="1" applyFill="1" applyBorder="1" applyAlignment="1">
      <alignment horizontal="center" vertical="center"/>
    </xf>
    <xf numFmtId="0" fontId="28" fillId="19" borderId="2" xfId="11" applyFont="1" applyFill="1" applyBorder="1" applyAlignment="1">
      <alignment horizontal="center" vertical="center"/>
    </xf>
    <xf numFmtId="3" fontId="27" fillId="9" borderId="6" xfId="11" applyNumberFormat="1" applyFont="1" applyFill="1" applyBorder="1" applyAlignment="1">
      <alignment horizontal="center" vertical="center" wrapText="1"/>
    </xf>
    <xf numFmtId="0" fontId="30" fillId="0" borderId="2" xfId="0" applyFont="1" applyBorder="1" applyAlignment="1">
      <alignment horizontal="center" vertical="center"/>
    </xf>
    <xf numFmtId="0" fontId="0" fillId="0" borderId="0" xfId="0" applyBorder="1"/>
    <xf numFmtId="4" fontId="32" fillId="20" borderId="2" xfId="11" applyNumberFormat="1" applyFont="1" applyFill="1" applyBorder="1" applyAlignment="1">
      <alignment horizontal="center" vertical="center" wrapText="1"/>
    </xf>
    <xf numFmtId="4" fontId="24" fillId="12" borderId="2" xfId="11" applyNumberFormat="1" applyFont="1" applyFill="1" applyBorder="1" applyAlignment="1">
      <alignment horizontal="center" vertical="center" wrapText="1"/>
    </xf>
    <xf numFmtId="166" fontId="30" fillId="0" borderId="2" xfId="0" applyNumberFormat="1" applyFont="1" applyBorder="1" applyAlignment="1">
      <alignment horizontal="center" vertical="center" wrapText="1"/>
    </xf>
    <xf numFmtId="0" fontId="28" fillId="14" borderId="6" xfId="11" applyFont="1" applyFill="1" applyBorder="1" applyAlignment="1" applyProtection="1">
      <alignment horizontal="center" vertical="center" wrapText="1"/>
    </xf>
    <xf numFmtId="0" fontId="28" fillId="22" borderId="2" xfId="11" applyFont="1" applyFill="1" applyBorder="1" applyAlignment="1" applyProtection="1">
      <alignment horizontal="center" vertical="center" wrapText="1"/>
    </xf>
    <xf numFmtId="0" fontId="28" fillId="14" borderId="2" xfId="11" applyFont="1" applyFill="1" applyBorder="1" applyAlignment="1" applyProtection="1">
      <alignment horizontal="center" vertical="center" wrapText="1"/>
    </xf>
    <xf numFmtId="4" fontId="28" fillId="14" borderId="2" xfId="11" applyNumberFormat="1" applyFont="1" applyFill="1" applyBorder="1" applyAlignment="1" applyProtection="1">
      <alignment horizontal="center" vertical="center" wrapText="1"/>
    </xf>
    <xf numFmtId="0" fontId="32" fillId="22" borderId="2" xfId="11" applyFont="1" applyFill="1" applyBorder="1" applyAlignment="1" applyProtection="1">
      <alignment horizontal="center" vertical="center" wrapText="1"/>
    </xf>
    <xf numFmtId="17" fontId="26" fillId="12" borderId="2" xfId="0" applyNumberFormat="1" applyFont="1" applyFill="1" applyBorder="1" applyAlignment="1">
      <alignment horizontal="center" vertical="center"/>
    </xf>
    <xf numFmtId="166" fontId="26" fillId="0" borderId="2" xfId="0" applyNumberFormat="1" applyFont="1" applyBorder="1" applyAlignment="1">
      <alignment horizontal="center" vertical="center"/>
    </xf>
    <xf numFmtId="0" fontId="24" fillId="18" borderId="2" xfId="11" applyFont="1" applyFill="1" applyBorder="1" applyAlignment="1">
      <alignment horizontal="center" vertical="center" wrapText="1"/>
    </xf>
    <xf numFmtId="0" fontId="36" fillId="16" borderId="2" xfId="11" applyFont="1" applyFill="1" applyBorder="1" applyAlignment="1">
      <alignment horizontal="center" vertical="center"/>
    </xf>
    <xf numFmtId="0" fontId="24" fillId="23" borderId="2" xfId="11" applyFont="1" applyFill="1" applyBorder="1" applyAlignment="1">
      <alignment horizontal="center" vertical="center" wrapText="1"/>
    </xf>
    <xf numFmtId="0" fontId="27" fillId="23" borderId="2" xfId="11" applyFont="1" applyFill="1" applyBorder="1" applyAlignment="1">
      <alignment horizontal="center" vertical="center" wrapText="1"/>
    </xf>
    <xf numFmtId="0" fontId="24" fillId="23" borderId="2" xfId="11" applyFont="1" applyFill="1" applyBorder="1" applyAlignment="1" applyProtection="1">
      <alignment horizontal="center" vertical="center" wrapText="1"/>
    </xf>
    <xf numFmtId="0" fontId="27" fillId="23" borderId="2" xfId="11" applyFont="1" applyFill="1" applyBorder="1" applyAlignment="1" applyProtection="1">
      <alignment horizontal="center" vertical="center" wrapText="1"/>
    </xf>
    <xf numFmtId="0" fontId="26" fillId="0" borderId="2" xfId="0" applyFont="1" applyBorder="1" applyAlignment="1">
      <alignment horizontal="center" vertical="center" wrapText="1"/>
    </xf>
    <xf numFmtId="0" fontId="0" fillId="20" borderId="0" xfId="0" applyFill="1"/>
    <xf numFmtId="0" fontId="27" fillId="22" borderId="2" xfId="11" applyFont="1" applyFill="1" applyBorder="1" applyAlignment="1">
      <alignment horizontal="center" vertical="center" wrapText="1"/>
    </xf>
    <xf numFmtId="164" fontId="24" fillId="0" borderId="7" xfId="0" applyNumberFormat="1" applyFont="1" applyBorder="1" applyAlignment="1">
      <alignment horizontal="center" vertical="center" wrapText="1"/>
    </xf>
    <xf numFmtId="0" fontId="28" fillId="0" borderId="2" xfId="11" applyFont="1" applyBorder="1" applyAlignment="1">
      <alignment horizontal="center" vertical="center" wrapText="1"/>
    </xf>
    <xf numFmtId="166" fontId="28" fillId="0" borderId="2" xfId="25" applyNumberFormat="1" applyFont="1" applyBorder="1" applyAlignment="1">
      <alignment horizontal="center" vertical="center"/>
    </xf>
    <xf numFmtId="166" fontId="26" fillId="0" borderId="2" xfId="11" applyNumberFormat="1" applyFont="1" applyBorder="1" applyAlignment="1">
      <alignment horizontal="center" vertical="center" wrapText="1"/>
    </xf>
    <xf numFmtId="0" fontId="30" fillId="0" borderId="2" xfId="0" applyFont="1" applyBorder="1" applyAlignment="1">
      <alignment horizontal="center" vertical="center" wrapText="1"/>
    </xf>
    <xf numFmtId="0" fontId="0" fillId="12" borderId="0" xfId="0" applyFill="1"/>
    <xf numFmtId="0" fontId="26" fillId="0" borderId="2" xfId="0" applyFont="1" applyBorder="1" applyAlignment="1">
      <alignment horizontal="center" vertical="center" wrapText="1"/>
    </xf>
    <xf numFmtId="0" fontId="27" fillId="22" borderId="2" xfId="11" applyFont="1" applyFill="1" applyBorder="1" applyAlignment="1" applyProtection="1">
      <alignment horizontal="center" vertical="center" wrapText="1"/>
    </xf>
    <xf numFmtId="0" fontId="24" fillId="22" borderId="2" xfId="11" applyFont="1" applyFill="1" applyBorder="1" applyAlignment="1" applyProtection="1">
      <alignment horizontal="center" vertical="center" wrapText="1"/>
    </xf>
    <xf numFmtId="167" fontId="24" fillId="14" borderId="2" xfId="11" applyNumberFormat="1" applyFont="1" applyFill="1" applyBorder="1" applyAlignment="1" applyProtection="1">
      <alignment horizontal="center" vertical="center" wrapText="1"/>
    </xf>
    <xf numFmtId="0" fontId="26" fillId="0" borderId="2" xfId="0" applyFont="1" applyBorder="1" applyAlignment="1">
      <alignment horizontal="center" vertical="center" wrapText="1"/>
    </xf>
    <xf numFmtId="0" fontId="24" fillId="0" borderId="2" xfId="11" applyFont="1" applyFill="1" applyBorder="1" applyAlignment="1">
      <alignment horizontal="center" vertical="top" wrapText="1"/>
    </xf>
    <xf numFmtId="0" fontId="24" fillId="0" borderId="2" xfId="11" applyFont="1" applyFill="1" applyBorder="1" applyAlignment="1">
      <alignment horizontal="center" vertical="center" wrapText="1"/>
    </xf>
    <xf numFmtId="3" fontId="24" fillId="0" borderId="2" xfId="11" applyNumberFormat="1" applyFont="1" applyFill="1" applyBorder="1" applyAlignment="1">
      <alignment horizontal="center" vertical="center" wrapText="1"/>
    </xf>
    <xf numFmtId="15" fontId="24" fillId="0" borderId="2" xfId="11" applyNumberFormat="1" applyFont="1" applyFill="1" applyBorder="1" applyAlignment="1" applyProtection="1">
      <alignment horizontal="center" vertical="center"/>
    </xf>
    <xf numFmtId="0" fontId="24" fillId="0" borderId="2" xfId="11" applyFont="1" applyFill="1" applyBorder="1" applyAlignment="1" applyProtection="1">
      <alignment horizontal="center" vertical="center"/>
    </xf>
    <xf numFmtId="0" fontId="24" fillId="0" borderId="2" xfId="11" applyFont="1" applyFill="1" applyBorder="1" applyAlignment="1" applyProtection="1">
      <alignment horizontal="center" vertical="center" wrapText="1"/>
    </xf>
    <xf numFmtId="4" fontId="24" fillId="0" borderId="2" xfId="11" applyNumberFormat="1" applyFont="1" applyFill="1" applyBorder="1" applyAlignment="1" applyProtection="1">
      <alignment horizontal="center" vertical="center"/>
    </xf>
    <xf numFmtId="16" fontId="24" fillId="19" borderId="7" xfId="11" applyNumberFormat="1" applyFont="1" applyFill="1" applyBorder="1" applyAlignment="1">
      <alignment horizontal="center" vertical="center"/>
    </xf>
    <xf numFmtId="0" fontId="30" fillId="0" borderId="7" xfId="0" applyFont="1" applyBorder="1" applyAlignment="1">
      <alignment horizontal="left" vertical="center" wrapText="1"/>
    </xf>
    <xf numFmtId="0" fontId="28" fillId="19" borderId="7" xfId="11" applyFont="1" applyFill="1" applyBorder="1" applyAlignment="1">
      <alignment horizontal="center" vertical="center"/>
    </xf>
    <xf numFmtId="0" fontId="26" fillId="0" borderId="0" xfId="0" applyFont="1" applyFill="1" applyBorder="1"/>
    <xf numFmtId="3" fontId="27" fillId="0" borderId="0" xfId="11" applyNumberFormat="1" applyFont="1" applyFill="1" applyBorder="1" applyAlignment="1" applyProtection="1">
      <alignment horizontal="center" vertical="center" wrapText="1"/>
    </xf>
    <xf numFmtId="0" fontId="0" fillId="0" borderId="0" xfId="0" applyFill="1" applyBorder="1"/>
    <xf numFmtId="0" fontId="0" fillId="0" borderId="2" xfId="0" applyBorder="1" applyAlignment="1">
      <alignment horizontal="center" vertical="center"/>
    </xf>
    <xf numFmtId="0" fontId="0" fillId="20" borderId="2" xfId="0" applyFill="1"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xf>
    <xf numFmtId="0" fontId="37" fillId="14" borderId="2" xfId="34" applyFont="1" applyFill="1" applyBorder="1" applyAlignment="1" applyProtection="1">
      <alignment horizontal="center" vertical="center" wrapText="1"/>
    </xf>
    <xf numFmtId="0" fontId="26" fillId="0" borderId="2" xfId="0" applyFont="1" applyFill="1" applyBorder="1" applyAlignment="1">
      <alignment horizontal="center" vertical="center" wrapText="1"/>
    </xf>
    <xf numFmtId="0" fontId="24" fillId="0" borderId="2" xfId="11" applyFont="1" applyFill="1" applyBorder="1" applyAlignment="1">
      <alignment horizontal="left" vertical="top" wrapText="1"/>
    </xf>
    <xf numFmtId="3" fontId="28" fillId="0" borderId="2" xfId="11" applyNumberFormat="1" applyFont="1" applyFill="1" applyBorder="1" applyAlignment="1">
      <alignment horizontal="center" vertical="center" wrapText="1"/>
    </xf>
    <xf numFmtId="0" fontId="23" fillId="0" borderId="2" xfId="34" applyFill="1" applyBorder="1" applyAlignment="1" applyProtection="1">
      <alignment horizontal="center" vertical="top" wrapText="1"/>
    </xf>
    <xf numFmtId="0" fontId="0" fillId="0" borderId="2" xfId="0" applyFill="1" applyBorder="1" applyAlignment="1">
      <alignment horizontal="center" vertical="center" wrapText="1"/>
    </xf>
    <xf numFmtId="4" fontId="24" fillId="0" borderId="2" xfId="11" applyNumberFormat="1" applyFont="1" applyBorder="1" applyAlignment="1">
      <alignment horizontal="center" vertical="center" wrapText="1"/>
    </xf>
    <xf numFmtId="0" fontId="23" fillId="0" borderId="2" xfId="34" applyFill="1" applyBorder="1" applyAlignment="1">
      <alignment horizontal="center" vertical="center" wrapText="1"/>
    </xf>
    <xf numFmtId="0" fontId="38" fillId="0" borderId="2" xfId="0" applyFont="1" applyBorder="1" applyAlignment="1">
      <alignment horizontal="center" vertical="center" wrapText="1"/>
    </xf>
    <xf numFmtId="0" fontId="24" fillId="0" borderId="2" xfId="0" applyFont="1" applyBorder="1" applyAlignment="1">
      <alignment horizontal="center" vertical="center" wrapText="1"/>
    </xf>
    <xf numFmtId="4" fontId="0" fillId="0" borderId="0" xfId="0" applyNumberFormat="1"/>
    <xf numFmtId="4" fontId="24" fillId="12" borderId="0" xfId="11"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164" fontId="24" fillId="0" borderId="2" xfId="0" applyNumberFormat="1" applyFont="1" applyFill="1" applyBorder="1" applyAlignment="1">
      <alignment horizontal="center" vertical="center" wrapText="1"/>
    </xf>
    <xf numFmtId="4" fontId="26" fillId="0" borderId="2" xfId="37" applyNumberFormat="1" applyFont="1" applyFill="1" applyBorder="1" applyAlignment="1">
      <alignment horizontal="center" vertical="center" wrapText="1"/>
    </xf>
    <xf numFmtId="0" fontId="23" fillId="0" borderId="2" xfId="34" applyFill="1" applyBorder="1" applyAlignment="1" applyProtection="1">
      <alignment horizontal="center" vertical="center" wrapText="1"/>
    </xf>
    <xf numFmtId="166" fontId="26" fillId="0" borderId="2" xfId="0" applyNumberFormat="1" applyFont="1" applyFill="1" applyBorder="1" applyAlignment="1">
      <alignment horizontal="center" vertical="center"/>
    </xf>
    <xf numFmtId="4" fontId="24" fillId="0" borderId="2" xfId="11" applyNumberFormat="1" applyFont="1" applyFill="1" applyBorder="1" applyAlignment="1">
      <alignment horizontal="center" vertical="center" wrapText="1"/>
    </xf>
    <xf numFmtId="0" fontId="28" fillId="0" borderId="6" xfId="11" applyFont="1" applyFill="1" applyBorder="1" applyAlignment="1" applyProtection="1">
      <alignment horizontal="center" vertical="center" wrapText="1"/>
    </xf>
    <xf numFmtId="0" fontId="28" fillId="0" borderId="2" xfId="11" applyFont="1" applyFill="1" applyBorder="1" applyAlignment="1" applyProtection="1">
      <alignment horizontal="center" vertical="center" wrapText="1"/>
    </xf>
    <xf numFmtId="4" fontId="28" fillId="0" borderId="2" xfId="11" applyNumberFormat="1" applyFont="1" applyFill="1" applyBorder="1" applyAlignment="1" applyProtection="1">
      <alignment horizontal="center" vertical="center" wrapText="1"/>
    </xf>
    <xf numFmtId="0" fontId="37" fillId="0" borderId="2" xfId="34" applyFont="1" applyFill="1" applyBorder="1" applyAlignment="1" applyProtection="1">
      <alignment horizontal="center" vertical="center" wrapText="1"/>
    </xf>
    <xf numFmtId="0" fontId="0" fillId="0" borderId="2" xfId="0" applyFill="1" applyBorder="1" applyAlignment="1">
      <alignment horizontal="center" vertical="center"/>
    </xf>
    <xf numFmtId="0" fontId="23" fillId="0" borderId="2" xfId="34" applyFill="1" applyBorder="1" applyAlignment="1" applyProtection="1">
      <alignment horizontal="center" vertical="center"/>
    </xf>
    <xf numFmtId="0" fontId="28" fillId="14" borderId="2" xfId="34" applyFont="1" applyFill="1" applyBorder="1" applyAlignment="1" applyProtection="1">
      <alignment horizontal="center" vertical="center" wrapText="1"/>
    </xf>
    <xf numFmtId="16" fontId="24" fillId="19" borderId="2" xfId="11" applyNumberFormat="1" applyFont="1" applyFill="1" applyBorder="1" applyAlignment="1">
      <alignment horizontal="center" vertical="center"/>
    </xf>
    <xf numFmtId="0" fontId="30" fillId="0" borderId="2" xfId="0" applyFont="1" applyBorder="1" applyAlignment="1">
      <alignment horizontal="left" vertical="center" wrapText="1"/>
    </xf>
    <xf numFmtId="4" fontId="30" fillId="0" borderId="2" xfId="0" applyNumberFormat="1" applyFont="1" applyBorder="1" applyAlignment="1">
      <alignment horizontal="center" vertical="center"/>
    </xf>
    <xf numFmtId="0" fontId="23" fillId="0" borderId="2" xfId="34" applyBorder="1" applyAlignment="1">
      <alignment horizontal="center" vertical="center"/>
    </xf>
    <xf numFmtId="0" fontId="23" fillId="14" borderId="2" xfId="34" applyFill="1" applyBorder="1" applyAlignment="1">
      <alignment horizontal="center" vertical="center" wrapText="1"/>
    </xf>
    <xf numFmtId="2" fontId="24" fillId="14" borderId="2" xfId="11"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4" fontId="39" fillId="0" borderId="0" xfId="0" applyNumberFormat="1" applyFont="1"/>
    <xf numFmtId="0" fontId="38"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3" fillId="0" borderId="2" xfId="34" applyFont="1" applyFill="1" applyBorder="1" applyAlignment="1">
      <alignment horizontal="center" vertical="center" wrapText="1"/>
    </xf>
    <xf numFmtId="0" fontId="24" fillId="24" borderId="2" xfId="11"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2" xfId="0" applyFont="1" applyFill="1" applyBorder="1" applyAlignment="1">
      <alignment horizontal="center" vertical="center"/>
    </xf>
  </cellXfs>
  <cellStyles count="51">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Dziesiętny" xfId="37" builtinId="3"/>
    <cellStyle name="Dziesiętny 2" xfId="44" xr:uid="{25D5A981-871C-4DC5-A75C-48555DDCD548}"/>
    <cellStyle name="Dziesiętny 2 2" xfId="50" xr:uid="{755C19B5-A921-408D-AB60-A9D00D92C701}"/>
    <cellStyle name="Error" xfId="6" xr:uid="{00000000-0005-0000-0000-000005000000}"/>
    <cellStyle name="Excel Built-in Good" xfId="7" xr:uid="{00000000-0005-0000-0000-000006000000}"/>
    <cellStyle name="Excel Built-in Good 2" xfId="8" xr:uid="{00000000-0005-0000-0000-000007000000}"/>
    <cellStyle name="Excel Built-in Hyperlink" xfId="9" xr:uid="{00000000-0005-0000-0000-000008000000}"/>
    <cellStyle name="Excel Built-in Hyperlink 10" xfId="35" xr:uid="{00000000-0005-0000-0000-000009000000}"/>
    <cellStyle name="Excel Built-in Hyperlink 2" xfId="10" xr:uid="{00000000-0005-0000-0000-00000A000000}"/>
    <cellStyle name="Excel Built-in Normal" xfId="11" xr:uid="{00000000-0005-0000-0000-00000B000000}"/>
    <cellStyle name="Excel Built-in Normal 2" xfId="12" xr:uid="{00000000-0005-0000-0000-00000C000000}"/>
    <cellStyle name="Excel_BuiltIn_Hyperlink" xfId="13" xr:uid="{00000000-0005-0000-0000-00000D000000}"/>
    <cellStyle name="Footnote" xfId="14" xr:uid="{00000000-0005-0000-0000-00000E000000}"/>
    <cellStyle name="Good" xfId="15" xr:uid="{00000000-0005-0000-0000-00000F000000}"/>
    <cellStyle name="Heading (user)" xfId="16" xr:uid="{00000000-0005-0000-0000-000010000000}"/>
    <cellStyle name="Heading 1" xfId="17" xr:uid="{00000000-0005-0000-0000-000011000000}"/>
    <cellStyle name="Heading 2" xfId="18" xr:uid="{00000000-0005-0000-0000-000012000000}"/>
    <cellStyle name="Heading 2 1" xfId="19" xr:uid="{00000000-0005-0000-0000-000013000000}"/>
    <cellStyle name="Heading 3" xfId="20" xr:uid="{00000000-0005-0000-0000-000014000000}"/>
    <cellStyle name="Heading1 (user)" xfId="21" xr:uid="{00000000-0005-0000-0000-000015000000}"/>
    <cellStyle name="Heading1 2" xfId="22" xr:uid="{00000000-0005-0000-0000-000016000000}"/>
    <cellStyle name="Hiperłącze" xfId="34" builtinId="8"/>
    <cellStyle name="Hiperłącze 2" xfId="36" xr:uid="{A16E5C15-4298-4284-BCFF-7B8B4FCBF9FB}"/>
    <cellStyle name="Hyperlink" xfId="23" xr:uid="{00000000-0005-0000-0000-000018000000}"/>
    <cellStyle name="Neutral" xfId="24" xr:uid="{00000000-0005-0000-0000-000019000000}"/>
    <cellStyle name="Normalny" xfId="0" builtinId="0" customBuiltin="1"/>
    <cellStyle name="Normalny 2" xfId="25" xr:uid="{00000000-0005-0000-0000-00001B000000}"/>
    <cellStyle name="Normalny 3" xfId="38" xr:uid="{D5E8D888-1A72-4EDC-892F-16B9AC206A03}"/>
    <cellStyle name="Note" xfId="26" xr:uid="{00000000-0005-0000-0000-00001C000000}"/>
    <cellStyle name="Result (user)" xfId="27" xr:uid="{00000000-0005-0000-0000-00001D000000}"/>
    <cellStyle name="Result 2" xfId="28" xr:uid="{00000000-0005-0000-0000-00001E000000}"/>
    <cellStyle name="Result2 (user)" xfId="29" xr:uid="{00000000-0005-0000-0000-00001F000000}"/>
    <cellStyle name="Result2 2" xfId="30" xr:uid="{00000000-0005-0000-0000-000020000000}"/>
    <cellStyle name="Status" xfId="31" xr:uid="{00000000-0005-0000-0000-000021000000}"/>
    <cellStyle name="Text" xfId="32" xr:uid="{00000000-0005-0000-0000-000022000000}"/>
    <cellStyle name="Walutowy 2" xfId="39" xr:uid="{332D009A-95A8-4085-B100-7FA3F7A95B88}"/>
    <cellStyle name="Walutowy 2 2" xfId="42" xr:uid="{4FE38B82-299B-48A5-9E94-1035E0CFF15A}"/>
    <cellStyle name="Walutowy 2 2 2" xfId="48" xr:uid="{E66D0E2F-2DD5-4DAB-89C5-277C5DACDEF8}"/>
    <cellStyle name="Walutowy 2 3" xfId="45" xr:uid="{60B9BF98-B268-4B82-8C7A-F3C55F3DA79F}"/>
    <cellStyle name="Walutowy 3" xfId="40" xr:uid="{30AA06CE-C231-4C4E-BA7E-72DAC7F5D166}"/>
    <cellStyle name="Walutowy 3 2" xfId="43" xr:uid="{E91978F8-EBEE-4A03-81F4-9C9E38C1D090}"/>
    <cellStyle name="Walutowy 3 2 2" xfId="49" xr:uid="{804E14A4-4A9A-4EFC-9ADB-A71AE35574E7}"/>
    <cellStyle name="Walutowy 3 3" xfId="46" xr:uid="{35D619DB-A34C-4494-8E29-19E952F40E70}"/>
    <cellStyle name="Walutowy 4" xfId="41" xr:uid="{2FE7CC09-EB70-4E36-A788-F3A06ED8B490}"/>
    <cellStyle name="Walutowy 4 2" xfId="47" xr:uid="{E7C519F4-EB95-4E83-A37F-2DC2853FCEED}"/>
    <cellStyle name="Warning" xfId="33" xr:uid="{00000000-0005-0000-0000-000023000000}"/>
  </cellStyles>
  <dxfs count="0"/>
  <tableStyles count="0" defaultTableStyle="TableStyleMedium2" defaultPivotStyle="PivotStyleLight16"/>
  <colors>
    <mruColors>
      <color rgb="FF00CC00"/>
      <color rgb="FFCCCCFF"/>
      <color rgb="FF7030A0"/>
      <color rgb="FFCC0099"/>
      <color rgb="FF33CCCC"/>
      <color rgb="FFFF00FF"/>
      <color rgb="FFB17ED8"/>
      <color rgb="FFC01422"/>
      <color rgb="FF34357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fers.parp.gov.pl/component/grants/grants/zielone-rekomendacje---oferta-dla-przedsiebiorcow" TargetMode="External"/><Relationship Id="rId13" Type="http://schemas.openxmlformats.org/officeDocument/2006/relationships/hyperlink" Target="https://www.funduszeunijne.gov.pl/nabory/budowanie-zdolnosci-partnerow-spolecznych-w-zakresie-stanowienia-oraz-monitorowania-prawa-i-polityk-publicznych-cz-iii/" TargetMode="External"/><Relationship Id="rId18" Type="http://schemas.openxmlformats.org/officeDocument/2006/relationships/hyperlink" Target="https://www.funduszeunijne.gov.pl/nabory/sciezka-smart-projekty-realizowane-w-konsorcjach/" TargetMode="External"/><Relationship Id="rId26" Type="http://schemas.openxmlformats.org/officeDocument/2006/relationships/hyperlink" Target="https://www.funduszeunijne.gov.pl/nabory/11-sciezka-smart-nabor-projektow-dotyczacych-wdrozenia-wynikow-prac-br/" TargetMode="External"/><Relationship Id="rId3" Type="http://schemas.openxmlformats.org/officeDocument/2006/relationships/hyperlink" Target="https://www.bgk.pl/programy-i-fundusze/fundusze/fundusze-europejskie-dla-polski-wschodniej-2021-2027/pozyczka-na-rozwoj-turystyki/" TargetMode="External"/><Relationship Id="rId21" Type="http://schemas.openxmlformats.org/officeDocument/2006/relationships/hyperlink" Target="https://www.funduszeunijne.gov.pl/nabory/51-step-biotechnologie-innowacyjne-technologie-krytyczne-1/" TargetMode="External"/><Relationship Id="rId7" Type="http://schemas.openxmlformats.org/officeDocument/2006/relationships/hyperlink" Target="https://fers.parp.gov.pl/component/grants/grants/dostepnosc-dyrektywa-eaa---oferta-dla-przedsiebiorcow" TargetMode="External"/><Relationship Id="rId12" Type="http://schemas.openxmlformats.org/officeDocument/2006/relationships/hyperlink" Target="https://www.funduszeunijne.gov.pl/nabory/412-wsparcie-ngo-w-zakresie-uslug-publicznych-i-wspolpracy-2/" TargetMode="External"/><Relationship Id="rId17" Type="http://schemas.openxmlformats.org/officeDocument/2006/relationships/hyperlink" Target="https://www.funduszeunijne.gov.pl/nabory/sciezka-smart-dla-duzych-przedsiebiorstw-nabor-feng0101-ip01-00126/" TargetMode="External"/><Relationship Id="rId25" Type="http://schemas.openxmlformats.org/officeDocument/2006/relationships/hyperlink" Target="https://www.funduszeunijne.gov.pl/nabory/15-ochrona-przyrody-i-rozwoj-zielonej-infrastruktury-rekultywacja-i-remediacja/" TargetMode="External"/><Relationship Id="rId2" Type="http://schemas.openxmlformats.org/officeDocument/2006/relationships/hyperlink" Target="https://fers.parp.gov.pl/component/grants/grants/goz---to-sie-oplaca---oferta-dla-przedsiebiorcow" TargetMode="External"/><Relationship Id="rId16" Type="http://schemas.openxmlformats.org/officeDocument/2006/relationships/hyperlink" Target="https://www.funduszeunijne.gov.pl/nabory/13-pilotaz-indywidualnych-kont-rozwojowych/" TargetMode="External"/><Relationship Id="rId20" Type="http://schemas.openxmlformats.org/officeDocument/2006/relationships/hyperlink" Target="https://www.funduszeunijne.gov.pl/nabory/step-sciezka-b-projekty-realizowane-w-sektorze-technologie-cyfrowe-i-innowacje-w-ramach-glebokich-technologii-nabor-feng0501-ip01-00326/" TargetMode="External"/><Relationship Id="rId29" Type="http://schemas.openxmlformats.org/officeDocument/2006/relationships/printerSettings" Target="../printerSettings/printerSettings1.bin"/><Relationship Id="rId1" Type="http://schemas.openxmlformats.org/officeDocument/2006/relationships/hyperlink" Target="https://fers.parp.gov.pl/component/grants/grants/uslugi-rozwojowe-4-0---oferta-dla-dostawcow-uslug-bur" TargetMode="External"/><Relationship Id="rId6" Type="http://schemas.openxmlformats.org/officeDocument/2006/relationships/hyperlink" Target="https://fers.parp.gov.pl/component/grants/grants/dostepnosc-szansa-na-rozwoj-3---oferta-dla-przedsiebiorcow" TargetMode="External"/><Relationship Id="rId11" Type="http://schemas.openxmlformats.org/officeDocument/2006/relationships/hyperlink" Target="https://www.funduszeunijne.gov.pl/nabory/19-rozwoj-kompetencji-cyfrowych-2/" TargetMode="External"/><Relationship Id="rId24" Type="http://schemas.openxmlformats.org/officeDocument/2006/relationships/hyperlink" Target="https://www.gov.pl/web/cppc/FERC0203IP0100526" TargetMode="External"/><Relationship Id="rId5" Type="http://schemas.openxmlformats.org/officeDocument/2006/relationships/hyperlink" Target="https://fers.parp.gov.pl/component/grants/grants/akademia-hr-oferta-dla-przedsiebiorcow" TargetMode="External"/><Relationship Id="rId15" Type="http://schemas.openxmlformats.org/officeDocument/2006/relationships/hyperlink" Target="https://www.funduszeunijne.gov.pl/nabory/uczenie-sie-przez-cale-zycie-rozwoj-oferty-uczelni/" TargetMode="External"/><Relationship Id="rId23" Type="http://schemas.openxmlformats.org/officeDocument/2006/relationships/hyperlink" Target="https://www.funduszeunijne.gov.pl/nabory/51-step-biotechnologie-strategiczna-niezaleznosc-ue-2/" TargetMode="External"/><Relationship Id="rId28" Type="http://schemas.openxmlformats.org/officeDocument/2006/relationships/hyperlink" Target="https://www.gov.pl/web/cppc/FERC0201IP0101026" TargetMode="External"/><Relationship Id="rId10" Type="http://schemas.openxmlformats.org/officeDocument/2006/relationships/hyperlink" Target="https://www.funduszeunijne.gov.pl/nabory/61-system-ochrony-zdrowia-3/" TargetMode="External"/><Relationship Id="rId19" Type="http://schemas.openxmlformats.org/officeDocument/2006/relationships/hyperlink" Target="https://www.funduszeunijne.gov.pl/nabory/step-sciezka-a-projekty-realizowane-w-sektorze-technologie-cyfrowe-i-innowacje-w-ramach-glebokich-technologii-1/" TargetMode="External"/><Relationship Id="rId4" Type="http://schemas.openxmlformats.org/officeDocument/2006/relationships/hyperlink" Target="https://fers.parp.gov.pl/component/grants/grants/wsparcie-firm-w-okresowych-trudnosciach---oferta-dla-przedsiebiorcow" TargetMode="External"/><Relationship Id="rId9" Type="http://schemas.openxmlformats.org/officeDocument/2006/relationships/hyperlink" Target="https://www.funduszeunijne.gov.pl/nabory/14-wzornictwo-w-msp-3/" TargetMode="External"/><Relationship Id="rId14" Type="http://schemas.openxmlformats.org/officeDocument/2006/relationships/hyperlink" Target="https://www.funduszeunijne.gov.pl/nabory/14-rozwoj-systemu-edukacji-7/" TargetMode="External"/><Relationship Id="rId22" Type="http://schemas.openxmlformats.org/officeDocument/2006/relationships/hyperlink" Target="https://www.funduszeunijne.gov.pl/nabory/228-startup-booster-poland-tech-impact-oferta-dla-akceleratorow/" TargetMode="External"/><Relationship Id="rId27" Type="http://schemas.openxmlformats.org/officeDocument/2006/relationships/hyperlink" Target="https://www.funduszeunijne.gov.pl/nabory/51-step-technologie-cyfrowe-innowacyjne-technologie-krytyczne-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funduszeunijne.gov.pl/nabory/11-sciezka-smart-nabor-projektow-dotyczacych-wdrozenia-wynikow-prac-br/" TargetMode="External"/><Relationship Id="rId2" Type="http://schemas.openxmlformats.org/officeDocument/2006/relationships/hyperlink" Target="https://www.funduszeunijne.gov.pl/nabory/51-step-technologie-cyfrowe-innowacyjne-technologie-krytyczne-1/" TargetMode="External"/><Relationship Id="rId1" Type="http://schemas.openxmlformats.org/officeDocument/2006/relationships/hyperlink" Target="https://www.funduszeunijne.gov.pl/nabory/13-pilotaz-indywidualnych-kont-rozwojowych/" TargetMode="External"/><Relationship Id="rId5" Type="http://schemas.openxmlformats.org/officeDocument/2006/relationships/printerSettings" Target="../printerSettings/printerSettings2.bin"/><Relationship Id="rId4" Type="http://schemas.openxmlformats.org/officeDocument/2006/relationships/hyperlink" Target="https://www.gov.pl/web/cppc/FERC0201IP0101026"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upt.gov.pl/pozakonkursowy/aktualnie-trwajace/fenx-04-04-ris-na-srodladowych-drogach-wodnych/?doing_wp_cron=1732192694.6960699558258056640625" TargetMode="External"/><Relationship Id="rId3" Type="http://schemas.openxmlformats.org/officeDocument/2006/relationships/hyperlink" Target="https://www.funduszeunijne.gov.pl/nabory/42-kolej-w-tent/" TargetMode="External"/><Relationship Id="rId7" Type="http://schemas.openxmlformats.org/officeDocument/2006/relationships/hyperlink" Target="https://www.funduszeunijne.gov.pl/nabory/52-porty-morskie-i-srodladowe-drogi-wodne-w-tent/" TargetMode="External"/><Relationship Id="rId12" Type="http://schemas.openxmlformats.org/officeDocument/2006/relationships/printerSettings" Target="../printerSettings/printerSettings3.bin"/><Relationship Id="rId2" Type="http://schemas.openxmlformats.org/officeDocument/2006/relationships/hyperlink" Target="https://www.cupt.gov.pl/pozakonkursowy/aktualnie-trwajace/nabor-niekonkurencyjny-w-ramach-fenx-05-01-drogi-w-sieci-bazowej-ten-t-copy/" TargetMode="External"/><Relationship Id="rId1" Type="http://schemas.openxmlformats.org/officeDocument/2006/relationships/hyperlink" Target="https://www.cupt.gov.pl/pozakonkursowy/aktualnie-trwajace/fenx-05-07-bezpieczenstwo-morskie-i-srodladowe-drogi-wodne-poza-ten-t/" TargetMode="External"/><Relationship Id="rId6" Type="http://schemas.openxmlformats.org/officeDocument/2006/relationships/hyperlink" Target="https://www.gov.pl/web/cppc/FERC0204IP0100326" TargetMode="External"/><Relationship Id="rId11" Type="http://schemas.openxmlformats.org/officeDocument/2006/relationships/hyperlink" Target="https://www.gov.pl/web/cppc/FERC0205IP0100426" TargetMode="External"/><Relationship Id="rId5" Type="http://schemas.openxmlformats.org/officeDocument/2006/relationships/hyperlink" Target="https://www.cupt.gov.pl/pozakonkursowy/aktualnie-trwajace/nabor-niekonkurencyjny-w-ramach-fenx-04-01-drogi-w-sieci-bazowej-ten-t/" TargetMode="External"/><Relationship Id="rId10" Type="http://schemas.openxmlformats.org/officeDocument/2006/relationships/hyperlink" Target="https://www.gov.pl/web/cppc/FERC0201IP0100926" TargetMode="External"/><Relationship Id="rId4" Type="http://schemas.openxmlformats.org/officeDocument/2006/relationships/hyperlink" Target="https://www.funduszeunijne.gov.pl/nabory/42-kolej-w-tent-1/" TargetMode="External"/><Relationship Id="rId9" Type="http://schemas.openxmlformats.org/officeDocument/2006/relationships/hyperlink" Target="https://www.gov.pl/web/cppc/FERC0401IP0100126"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gov.pl/web/cppc/FERC0201IP01009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37"/>
  <sheetViews>
    <sheetView tabSelected="1" zoomScale="60" zoomScaleNormal="60" workbookViewId="0">
      <selection activeCell="G7" sqref="G7"/>
    </sheetView>
  </sheetViews>
  <sheetFormatPr defaultColWidth="8.625" defaultRowHeight="15" customHeight="1"/>
  <cols>
    <col min="1" max="1" width="13.125" style="69" customWidth="1"/>
    <col min="2" max="2" width="56.125" style="8" customWidth="1"/>
    <col min="3" max="3" width="14.5" style="5" customWidth="1"/>
    <col min="4" max="4" width="23" style="15" customWidth="1"/>
    <col min="5" max="5" width="20.125" style="5" customWidth="1"/>
    <col min="6" max="6" width="18" style="5" customWidth="1"/>
    <col min="7" max="7" width="69.125" style="74" customWidth="1"/>
    <col min="8" max="8" width="40.125" style="5" customWidth="1"/>
    <col min="9" max="9" width="20.125" style="12" customWidth="1"/>
    <col min="10" max="10" width="100.625" style="5" customWidth="1"/>
    <col min="11" max="11" width="62.125" style="126" customWidth="1"/>
    <col min="12" max="14" width="8.125" style="5" customWidth="1"/>
    <col min="15" max="16384" width="8.625" style="6"/>
  </cols>
  <sheetData>
    <row r="1" spans="1:68" ht="165.6" customHeight="1">
      <c r="A1" s="1" t="s">
        <v>0</v>
      </c>
      <c r="B1" s="2" t="s">
        <v>1</v>
      </c>
      <c r="C1" s="67" t="s">
        <v>2</v>
      </c>
      <c r="D1" s="41" t="s">
        <v>33</v>
      </c>
      <c r="E1" s="40" t="s">
        <v>40</v>
      </c>
      <c r="F1" s="40" t="s">
        <v>3</v>
      </c>
      <c r="G1" s="3" t="s">
        <v>4</v>
      </c>
      <c r="H1" s="41" t="s">
        <v>5</v>
      </c>
      <c r="I1" s="63" t="s">
        <v>42</v>
      </c>
      <c r="J1" s="4" t="s">
        <v>6</v>
      </c>
      <c r="K1" s="41" t="s">
        <v>155</v>
      </c>
      <c r="L1" s="121"/>
    </row>
    <row r="2" spans="1:68" ht="165.6" customHeight="1">
      <c r="A2" s="87" t="s">
        <v>13</v>
      </c>
      <c r="B2" s="83" t="s">
        <v>233</v>
      </c>
      <c r="C2" s="84" t="s">
        <v>21</v>
      </c>
      <c r="D2" s="85" t="s">
        <v>34</v>
      </c>
      <c r="E2" s="89">
        <v>46136</v>
      </c>
      <c r="F2" s="89">
        <v>46213</v>
      </c>
      <c r="G2" s="83" t="s">
        <v>236</v>
      </c>
      <c r="H2" s="85" t="s">
        <v>10</v>
      </c>
      <c r="I2" s="86">
        <v>50</v>
      </c>
      <c r="J2" s="57" t="s">
        <v>234</v>
      </c>
      <c r="K2" s="135" t="s">
        <v>235</v>
      </c>
      <c r="L2" s="121"/>
    </row>
    <row r="3" spans="1:68" s="97" customFormat="1" ht="30">
      <c r="A3" s="87" t="s">
        <v>94</v>
      </c>
      <c r="B3" s="83" t="s">
        <v>200</v>
      </c>
      <c r="C3" s="84" t="s">
        <v>21</v>
      </c>
      <c r="D3" s="85" t="s">
        <v>34</v>
      </c>
      <c r="E3" s="89">
        <v>46148</v>
      </c>
      <c r="F3" s="89">
        <v>46218</v>
      </c>
      <c r="G3" s="83" t="s">
        <v>201</v>
      </c>
      <c r="H3" s="85" t="s">
        <v>10</v>
      </c>
      <c r="I3" s="86">
        <v>500</v>
      </c>
      <c r="J3" s="127" t="s">
        <v>203</v>
      </c>
      <c r="K3" s="135" t="s">
        <v>202</v>
      </c>
      <c r="L3" s="122"/>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row>
    <row r="4" spans="1:68" s="97" customFormat="1" ht="43.5">
      <c r="A4" s="87" t="s">
        <v>18</v>
      </c>
      <c r="B4" s="83" t="s">
        <v>238</v>
      </c>
      <c r="C4" s="84" t="s">
        <v>21</v>
      </c>
      <c r="D4" s="85" t="s">
        <v>34</v>
      </c>
      <c r="E4" s="89">
        <v>46171</v>
      </c>
      <c r="F4" s="89">
        <v>46295</v>
      </c>
      <c r="G4" s="83" t="s">
        <v>239</v>
      </c>
      <c r="H4" s="85" t="s">
        <v>10</v>
      </c>
      <c r="I4" s="86"/>
      <c r="J4" s="127" t="s">
        <v>259</v>
      </c>
      <c r="K4" s="109" t="s">
        <v>243</v>
      </c>
      <c r="L4" s="122"/>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row>
    <row r="5" spans="1:68" s="97" customFormat="1" ht="76.5" customHeight="1">
      <c r="A5" s="87" t="s">
        <v>126</v>
      </c>
      <c r="B5" s="145" t="s">
        <v>127</v>
      </c>
      <c r="C5" s="84" t="s">
        <v>21</v>
      </c>
      <c r="D5" s="111" t="s">
        <v>34</v>
      </c>
      <c r="E5" s="143">
        <v>46097</v>
      </c>
      <c r="F5" s="143">
        <v>46157</v>
      </c>
      <c r="G5" s="145" t="s">
        <v>128</v>
      </c>
      <c r="H5" s="146" t="s">
        <v>36</v>
      </c>
      <c r="I5" s="147">
        <v>340</v>
      </c>
      <c r="J5" s="148" t="s">
        <v>148</v>
      </c>
      <c r="K5" s="149" t="s">
        <v>159</v>
      </c>
      <c r="L5" s="122"/>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row>
    <row r="6" spans="1:68" s="97" customFormat="1" ht="76.5" customHeight="1">
      <c r="A6" s="87" t="s">
        <v>209</v>
      </c>
      <c r="B6" s="83" t="s">
        <v>210</v>
      </c>
      <c r="C6" s="84" t="s">
        <v>21</v>
      </c>
      <c r="D6" s="85" t="s">
        <v>34</v>
      </c>
      <c r="E6" s="89">
        <v>46171</v>
      </c>
      <c r="F6" s="89">
        <v>46295</v>
      </c>
      <c r="G6" s="83" t="s">
        <v>230</v>
      </c>
      <c r="H6" s="85" t="s">
        <v>10</v>
      </c>
      <c r="I6" s="86">
        <v>300</v>
      </c>
      <c r="J6" s="127" t="s">
        <v>231</v>
      </c>
      <c r="K6" s="109" t="s">
        <v>232</v>
      </c>
      <c r="L6" s="122"/>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row>
    <row r="7" spans="1:68" ht="141" customHeight="1">
      <c r="A7" s="70" t="s">
        <v>38</v>
      </c>
      <c r="B7" s="20" t="s">
        <v>135</v>
      </c>
      <c r="C7" s="10" t="s">
        <v>7</v>
      </c>
      <c r="D7" s="19" t="s">
        <v>34</v>
      </c>
      <c r="E7" s="89">
        <v>46104</v>
      </c>
      <c r="F7" s="89">
        <v>46164</v>
      </c>
      <c r="G7" s="20" t="s">
        <v>103</v>
      </c>
      <c r="H7" s="27" t="s">
        <v>90</v>
      </c>
      <c r="I7" s="81">
        <v>350</v>
      </c>
      <c r="J7" s="56" t="s">
        <v>136</v>
      </c>
      <c r="K7" s="125" t="s">
        <v>177</v>
      </c>
    </row>
    <row r="8" spans="1:68" ht="188.25" customHeight="1">
      <c r="A8" s="70" t="s">
        <v>38</v>
      </c>
      <c r="B8" s="20" t="s">
        <v>178</v>
      </c>
      <c r="C8" s="10" t="s">
        <v>7</v>
      </c>
      <c r="D8" s="19" t="s">
        <v>34</v>
      </c>
      <c r="E8" s="89">
        <v>46121</v>
      </c>
      <c r="F8" s="89">
        <v>46185</v>
      </c>
      <c r="G8" s="20" t="s">
        <v>179</v>
      </c>
      <c r="H8" s="27" t="s">
        <v>90</v>
      </c>
      <c r="I8" s="133">
        <v>350</v>
      </c>
      <c r="J8" s="134" t="s">
        <v>180</v>
      </c>
      <c r="K8" s="135" t="s">
        <v>181</v>
      </c>
    </row>
    <row r="9" spans="1:68" ht="132.75" customHeight="1">
      <c r="A9" s="70" t="s">
        <v>38</v>
      </c>
      <c r="B9" s="109" t="s">
        <v>219</v>
      </c>
      <c r="C9" s="10" t="s">
        <v>7</v>
      </c>
      <c r="D9" s="19" t="s">
        <v>34</v>
      </c>
      <c r="E9" s="89">
        <v>46156</v>
      </c>
      <c r="F9" s="89">
        <v>46184</v>
      </c>
      <c r="G9" s="20" t="s">
        <v>220</v>
      </c>
      <c r="H9" s="27" t="s">
        <v>20</v>
      </c>
      <c r="I9" s="133">
        <v>700</v>
      </c>
      <c r="J9" s="56" t="s">
        <v>244</v>
      </c>
      <c r="K9" s="135" t="s">
        <v>221</v>
      </c>
    </row>
    <row r="10" spans="1:68" ht="152.25" customHeight="1">
      <c r="A10" s="70" t="s">
        <v>182</v>
      </c>
      <c r="B10" s="20" t="s">
        <v>183</v>
      </c>
      <c r="C10" s="10" t="s">
        <v>7</v>
      </c>
      <c r="D10" s="19" t="s">
        <v>34</v>
      </c>
      <c r="E10" s="89">
        <v>46140</v>
      </c>
      <c r="F10" s="89">
        <v>46220</v>
      </c>
      <c r="G10" s="20" t="s">
        <v>184</v>
      </c>
      <c r="H10" s="27" t="s">
        <v>20</v>
      </c>
      <c r="I10" s="81">
        <v>40</v>
      </c>
      <c r="J10" s="56" t="s">
        <v>222</v>
      </c>
      <c r="K10" s="135" t="s">
        <v>185</v>
      </c>
    </row>
    <row r="11" spans="1:68" ht="130.5" customHeight="1">
      <c r="A11" s="70" t="s">
        <v>68</v>
      </c>
      <c r="B11" s="20" t="s">
        <v>186</v>
      </c>
      <c r="C11" s="10" t="s">
        <v>7</v>
      </c>
      <c r="D11" s="19" t="s">
        <v>34</v>
      </c>
      <c r="E11" s="89">
        <v>46135</v>
      </c>
      <c r="F11" s="89">
        <v>46191</v>
      </c>
      <c r="G11" s="20" t="s">
        <v>187</v>
      </c>
      <c r="H11" s="136" t="s">
        <v>20</v>
      </c>
      <c r="I11" s="133">
        <v>150</v>
      </c>
      <c r="J11" s="134" t="s">
        <v>188</v>
      </c>
      <c r="K11" s="135" t="s">
        <v>189</v>
      </c>
    </row>
    <row r="12" spans="1:68" ht="162.75" customHeight="1">
      <c r="A12" s="70" t="s">
        <v>68</v>
      </c>
      <c r="B12" s="20" t="s">
        <v>190</v>
      </c>
      <c r="C12" s="10" t="s">
        <v>7</v>
      </c>
      <c r="D12" s="19" t="s">
        <v>34</v>
      </c>
      <c r="E12" s="89">
        <v>46135</v>
      </c>
      <c r="F12" s="89">
        <v>46191</v>
      </c>
      <c r="G12" s="20" t="s">
        <v>191</v>
      </c>
      <c r="H12" s="27" t="s">
        <v>20</v>
      </c>
      <c r="I12" s="133">
        <v>150</v>
      </c>
      <c r="J12" s="16" t="s">
        <v>223</v>
      </c>
      <c r="K12" s="135" t="s">
        <v>189</v>
      </c>
    </row>
    <row r="13" spans="1:68" ht="123.75" customHeight="1">
      <c r="A13" s="70" t="s">
        <v>68</v>
      </c>
      <c r="B13" s="20" t="s">
        <v>192</v>
      </c>
      <c r="C13" s="10" t="s">
        <v>7</v>
      </c>
      <c r="D13" s="19" t="s">
        <v>34</v>
      </c>
      <c r="E13" s="89">
        <v>46126</v>
      </c>
      <c r="F13" s="89">
        <v>46190</v>
      </c>
      <c r="G13" s="20" t="s">
        <v>193</v>
      </c>
      <c r="H13" s="27" t="s">
        <v>90</v>
      </c>
      <c r="I13" s="133">
        <v>150</v>
      </c>
      <c r="J13" s="134" t="s">
        <v>194</v>
      </c>
      <c r="K13" s="135" t="s">
        <v>195</v>
      </c>
    </row>
    <row r="14" spans="1:68" ht="90" customHeight="1">
      <c r="A14" s="70" t="s">
        <v>68</v>
      </c>
      <c r="B14" s="20" t="s">
        <v>196</v>
      </c>
      <c r="C14" s="10" t="s">
        <v>7</v>
      </c>
      <c r="D14" s="19" t="s">
        <v>34</v>
      </c>
      <c r="E14" s="89">
        <v>46133</v>
      </c>
      <c r="F14" s="89">
        <v>46199</v>
      </c>
      <c r="G14" s="20" t="s">
        <v>197</v>
      </c>
      <c r="H14" s="27" t="s">
        <v>90</v>
      </c>
      <c r="I14" s="133">
        <v>150</v>
      </c>
      <c r="J14" s="134" t="s">
        <v>198</v>
      </c>
      <c r="K14" s="135" t="s">
        <v>195</v>
      </c>
    </row>
    <row r="15" spans="1:68" ht="90" customHeight="1">
      <c r="A15" s="70" t="s">
        <v>68</v>
      </c>
      <c r="B15" s="158" t="s">
        <v>192</v>
      </c>
      <c r="C15" s="10" t="s">
        <v>7</v>
      </c>
      <c r="D15" s="19" t="s">
        <v>34</v>
      </c>
      <c r="E15" s="89">
        <v>45798</v>
      </c>
      <c r="F15" s="89">
        <v>46219</v>
      </c>
      <c r="G15" s="20" t="s">
        <v>224</v>
      </c>
      <c r="H15" s="27" t="s">
        <v>20</v>
      </c>
      <c r="I15" s="133">
        <v>150</v>
      </c>
      <c r="J15" s="56" t="s">
        <v>245</v>
      </c>
      <c r="K15" s="135" t="s">
        <v>225</v>
      </c>
    </row>
    <row r="16" spans="1:68" ht="90" customHeight="1">
      <c r="A16" s="70" t="s">
        <v>68</v>
      </c>
      <c r="B16" s="158" t="s">
        <v>196</v>
      </c>
      <c r="C16" s="10" t="s">
        <v>7</v>
      </c>
      <c r="D16" s="19" t="s">
        <v>34</v>
      </c>
      <c r="E16" s="89">
        <v>45798</v>
      </c>
      <c r="F16" s="89">
        <v>46219</v>
      </c>
      <c r="G16" s="20" t="s">
        <v>226</v>
      </c>
      <c r="H16" s="27" t="s">
        <v>20</v>
      </c>
      <c r="I16" s="133">
        <v>150</v>
      </c>
      <c r="J16" s="135" t="s">
        <v>227</v>
      </c>
      <c r="K16" s="135" t="s">
        <v>225</v>
      </c>
    </row>
    <row r="17" spans="1:12" ht="63" customHeight="1">
      <c r="A17" s="93" t="s">
        <v>22</v>
      </c>
      <c r="B17" s="158" t="s">
        <v>211</v>
      </c>
      <c r="C17" s="92" t="s">
        <v>9</v>
      </c>
      <c r="D17" s="111" t="s">
        <v>34</v>
      </c>
      <c r="E17" s="143">
        <v>46146</v>
      </c>
      <c r="F17" s="143">
        <v>46164</v>
      </c>
      <c r="G17" s="158" t="s">
        <v>212</v>
      </c>
      <c r="H17" s="18" t="s">
        <v>20</v>
      </c>
      <c r="I17" s="144">
        <v>115.5</v>
      </c>
      <c r="J17" s="134" t="s">
        <v>214</v>
      </c>
      <c r="K17" s="160" t="s">
        <v>213</v>
      </c>
    </row>
    <row r="18" spans="1:12" ht="49.5" customHeight="1">
      <c r="A18" s="93" t="s">
        <v>72</v>
      </c>
      <c r="B18" s="20" t="s">
        <v>73</v>
      </c>
      <c r="C18" s="92" t="s">
        <v>9</v>
      </c>
      <c r="D18" s="19" t="s">
        <v>34</v>
      </c>
      <c r="E18" s="89">
        <v>46113</v>
      </c>
      <c r="F18" s="89">
        <v>46295</v>
      </c>
      <c r="G18" s="109" t="s">
        <v>163</v>
      </c>
      <c r="H18" s="27" t="s">
        <v>74</v>
      </c>
      <c r="I18" s="81">
        <v>28.1</v>
      </c>
      <c r="J18" s="57" t="s">
        <v>173</v>
      </c>
      <c r="K18" s="27" t="s">
        <v>162</v>
      </c>
    </row>
    <row r="19" spans="1:12" ht="52.5" customHeight="1">
      <c r="A19" s="93" t="s">
        <v>13</v>
      </c>
      <c r="B19" s="20" t="s">
        <v>91</v>
      </c>
      <c r="C19" s="92" t="s">
        <v>9</v>
      </c>
      <c r="D19" s="19" t="s">
        <v>34</v>
      </c>
      <c r="E19" s="89">
        <v>46119</v>
      </c>
      <c r="F19" s="89">
        <v>46202</v>
      </c>
      <c r="G19" s="109" t="s">
        <v>164</v>
      </c>
      <c r="H19" s="27" t="s">
        <v>90</v>
      </c>
      <c r="I19" s="81">
        <v>116.4</v>
      </c>
      <c r="J19" s="57" t="s">
        <v>199</v>
      </c>
      <c r="K19" s="27" t="s">
        <v>165</v>
      </c>
    </row>
    <row r="20" spans="1:12" ht="47.25" customHeight="1">
      <c r="A20" s="93" t="s">
        <v>129</v>
      </c>
      <c r="B20" s="139" t="s">
        <v>132</v>
      </c>
      <c r="C20" s="92" t="s">
        <v>9</v>
      </c>
      <c r="D20" s="111" t="s">
        <v>34</v>
      </c>
      <c r="E20" s="143">
        <v>46099</v>
      </c>
      <c r="F20" s="143">
        <v>46160</v>
      </c>
      <c r="G20" s="139" t="s">
        <v>131</v>
      </c>
      <c r="H20" s="18" t="s">
        <v>130</v>
      </c>
      <c r="I20" s="144">
        <v>975.8</v>
      </c>
      <c r="J20" s="142" t="s">
        <v>170</v>
      </c>
      <c r="K20" s="27" t="s">
        <v>171</v>
      </c>
    </row>
    <row r="21" spans="1:12" ht="51" customHeight="1">
      <c r="A21" s="93" t="s">
        <v>63</v>
      </c>
      <c r="B21" s="20" t="s">
        <v>64</v>
      </c>
      <c r="C21" s="92" t="s">
        <v>9</v>
      </c>
      <c r="D21" s="19" t="s">
        <v>34</v>
      </c>
      <c r="E21" s="89">
        <v>46111</v>
      </c>
      <c r="F21" s="89">
        <v>46183</v>
      </c>
      <c r="G21" s="105" t="s">
        <v>133</v>
      </c>
      <c r="H21" s="27" t="s">
        <v>134</v>
      </c>
      <c r="I21" s="81">
        <v>20</v>
      </c>
      <c r="J21" s="57" t="s">
        <v>175</v>
      </c>
      <c r="K21" s="27" t="s">
        <v>176</v>
      </c>
    </row>
    <row r="22" spans="1:12" ht="61.5" customHeight="1">
      <c r="A22" s="93" t="s">
        <v>167</v>
      </c>
      <c r="B22" s="20" t="s">
        <v>168</v>
      </c>
      <c r="C22" s="92" t="s">
        <v>9</v>
      </c>
      <c r="D22" s="19" t="s">
        <v>34</v>
      </c>
      <c r="E22" s="89">
        <v>46113</v>
      </c>
      <c r="F22" s="89">
        <v>46173</v>
      </c>
      <c r="G22" s="109" t="s">
        <v>169</v>
      </c>
      <c r="H22" s="27" t="s">
        <v>166</v>
      </c>
      <c r="I22" s="81">
        <v>31.8</v>
      </c>
      <c r="J22" s="57" t="s">
        <v>174</v>
      </c>
      <c r="K22" s="27" t="s">
        <v>172</v>
      </c>
    </row>
    <row r="23" spans="1:12" s="13" customFormat="1" ht="84" customHeight="1">
      <c r="A23" s="52" t="s">
        <v>72</v>
      </c>
      <c r="B23" s="25" t="s">
        <v>99</v>
      </c>
      <c r="C23" s="91" t="s">
        <v>8</v>
      </c>
      <c r="D23" s="139" t="s">
        <v>34</v>
      </c>
      <c r="E23" s="140">
        <v>46072</v>
      </c>
      <c r="F23" s="140">
        <v>46162</v>
      </c>
      <c r="G23" s="111" t="s">
        <v>98</v>
      </c>
      <c r="H23" s="111" t="s">
        <v>20</v>
      </c>
      <c r="I23" s="141">
        <v>50</v>
      </c>
      <c r="J23" s="134" t="s">
        <v>104</v>
      </c>
      <c r="K23" s="139" t="s">
        <v>156</v>
      </c>
      <c r="L23" s="120"/>
    </row>
    <row r="24" spans="1:12" ht="98.85" customHeight="1">
      <c r="A24" s="75" t="s">
        <v>11</v>
      </c>
      <c r="B24" s="103" t="s">
        <v>137</v>
      </c>
      <c r="C24" s="76" t="s">
        <v>19</v>
      </c>
      <c r="D24" s="20" t="s">
        <v>34</v>
      </c>
      <c r="E24" s="113" t="s">
        <v>139</v>
      </c>
      <c r="F24" s="114" t="s">
        <v>138</v>
      </c>
      <c r="G24" s="115" t="s">
        <v>140</v>
      </c>
      <c r="H24" s="27" t="s">
        <v>130</v>
      </c>
      <c r="I24" s="116">
        <v>150.54</v>
      </c>
      <c r="J24" s="150" t="s">
        <v>229</v>
      </c>
      <c r="K24" s="123" t="s">
        <v>160</v>
      </c>
    </row>
    <row r="25" spans="1:12" ht="98.85" customHeight="1">
      <c r="A25" s="76" t="s">
        <v>251</v>
      </c>
      <c r="B25" s="19" t="s">
        <v>258</v>
      </c>
      <c r="C25" s="76" t="s">
        <v>19</v>
      </c>
      <c r="D25" s="19" t="s">
        <v>34</v>
      </c>
      <c r="E25" s="19" t="s">
        <v>254</v>
      </c>
      <c r="F25" s="19" t="s">
        <v>255</v>
      </c>
      <c r="G25" s="19" t="s">
        <v>252</v>
      </c>
      <c r="H25" s="19" t="s">
        <v>143</v>
      </c>
      <c r="I25" s="157">
        <v>200</v>
      </c>
      <c r="J25" s="156" t="s">
        <v>253</v>
      </c>
      <c r="K25" s="19"/>
    </row>
    <row r="26" spans="1:12" ht="47.25" customHeight="1">
      <c r="A26" s="66"/>
      <c r="B26" s="71"/>
      <c r="C26" s="37"/>
      <c r="D26" s="38"/>
      <c r="E26" s="72"/>
      <c r="F26" s="37"/>
      <c r="G26" s="73"/>
      <c r="H26" s="71" t="s">
        <v>41</v>
      </c>
      <c r="I26" s="80">
        <f>SUM(I2:I25)</f>
        <v>5218.1400000000003</v>
      </c>
      <c r="J26" s="51"/>
      <c r="K26" s="124"/>
    </row>
    <row r="27" spans="1:12" ht="123" customHeight="1">
      <c r="A27" s="52" t="s">
        <v>38</v>
      </c>
      <c r="B27" s="25" t="s">
        <v>65</v>
      </c>
      <c r="C27" s="68" t="s">
        <v>8</v>
      </c>
      <c r="D27" s="128" t="s">
        <v>34</v>
      </c>
      <c r="E27" s="164" t="s">
        <v>66</v>
      </c>
      <c r="F27" s="164"/>
      <c r="G27" s="111" t="s">
        <v>31</v>
      </c>
      <c r="H27" s="129" t="s">
        <v>161</v>
      </c>
      <c r="I27" s="130" t="s">
        <v>32</v>
      </c>
      <c r="J27" s="131" t="s">
        <v>218</v>
      </c>
      <c r="K27" s="132" t="s">
        <v>158</v>
      </c>
    </row>
    <row r="28" spans="1:12" ht="74.25" customHeight="1">
      <c r="A28" s="52" t="s">
        <v>13</v>
      </c>
      <c r="B28" s="25" t="s">
        <v>14</v>
      </c>
      <c r="C28" s="68" t="s">
        <v>8</v>
      </c>
      <c r="D28" s="18" t="s">
        <v>34</v>
      </c>
      <c r="E28" s="165" t="s">
        <v>15</v>
      </c>
      <c r="F28" s="165"/>
      <c r="G28" s="110" t="s">
        <v>83</v>
      </c>
      <c r="H28" s="111" t="s">
        <v>16</v>
      </c>
      <c r="I28" s="112" t="s">
        <v>67</v>
      </c>
      <c r="J28" s="26" t="s">
        <v>17</v>
      </c>
      <c r="K28" s="125" t="s">
        <v>157</v>
      </c>
    </row>
    <row r="29" spans="1:12" ht="40.35" customHeight="1">
      <c r="A29" s="35" t="s">
        <v>22</v>
      </c>
      <c r="B29" s="25" t="s">
        <v>23</v>
      </c>
      <c r="C29" s="55" t="s">
        <v>9</v>
      </c>
      <c r="D29" s="20" t="s">
        <v>34</v>
      </c>
      <c r="E29" s="65">
        <v>45376</v>
      </c>
      <c r="F29" s="65">
        <v>46356</v>
      </c>
      <c r="G29" s="20" t="s">
        <v>24</v>
      </c>
      <c r="H29" s="21" t="s">
        <v>75</v>
      </c>
      <c r="I29" s="22" t="s">
        <v>26</v>
      </c>
      <c r="J29" s="24" t="s">
        <v>25</v>
      </c>
      <c r="K29" s="123"/>
    </row>
    <row r="30" spans="1:12" ht="40.35" customHeight="1">
      <c r="A30" s="35" t="s">
        <v>22</v>
      </c>
      <c r="B30" s="25" t="s">
        <v>23</v>
      </c>
      <c r="C30" s="55" t="s">
        <v>9</v>
      </c>
      <c r="D30" s="20" t="s">
        <v>34</v>
      </c>
      <c r="E30" s="65">
        <v>45334</v>
      </c>
      <c r="F30" s="65">
        <v>46265</v>
      </c>
      <c r="G30" s="20" t="s">
        <v>27</v>
      </c>
      <c r="H30" s="21" t="s">
        <v>75</v>
      </c>
      <c r="I30" s="22" t="s">
        <v>26</v>
      </c>
      <c r="J30" s="24" t="s">
        <v>28</v>
      </c>
      <c r="K30" s="123"/>
    </row>
    <row r="31" spans="1:12" ht="40.35" customHeight="1">
      <c r="A31" s="35" t="s">
        <v>22</v>
      </c>
      <c r="B31" s="25" t="s">
        <v>23</v>
      </c>
      <c r="C31" s="55" t="s">
        <v>9</v>
      </c>
      <c r="D31" s="20" t="s">
        <v>34</v>
      </c>
      <c r="E31" s="65">
        <v>45467</v>
      </c>
      <c r="F31" s="23" t="s">
        <v>53</v>
      </c>
      <c r="G31" s="20" t="s">
        <v>52</v>
      </c>
      <c r="H31" s="21" t="s">
        <v>75</v>
      </c>
      <c r="I31" s="22" t="s">
        <v>54</v>
      </c>
      <c r="J31" s="24" t="s">
        <v>51</v>
      </c>
      <c r="K31" s="123"/>
    </row>
    <row r="32" spans="1:12" ht="40.35" customHeight="1">
      <c r="A32" s="35" t="s">
        <v>22</v>
      </c>
      <c r="B32" s="25" t="s">
        <v>23</v>
      </c>
      <c r="C32" s="55" t="s">
        <v>9</v>
      </c>
      <c r="D32" s="20" t="s">
        <v>34</v>
      </c>
      <c r="E32" s="65">
        <v>45689</v>
      </c>
      <c r="F32" s="65">
        <v>46722</v>
      </c>
      <c r="G32" s="20" t="s">
        <v>77</v>
      </c>
      <c r="H32" s="21" t="s">
        <v>75</v>
      </c>
      <c r="I32" s="22" t="s">
        <v>30</v>
      </c>
      <c r="J32" s="24" t="s">
        <v>78</v>
      </c>
      <c r="K32" s="123"/>
    </row>
    <row r="33" spans="1:11" ht="40.35" customHeight="1">
      <c r="A33" s="35" t="s">
        <v>22</v>
      </c>
      <c r="B33" s="25" t="s">
        <v>23</v>
      </c>
      <c r="C33" s="55" t="s">
        <v>9</v>
      </c>
      <c r="D33" s="20" t="s">
        <v>34</v>
      </c>
      <c r="E33" s="65">
        <v>45713</v>
      </c>
      <c r="F33" s="65">
        <v>46752</v>
      </c>
      <c r="G33" s="20" t="s">
        <v>79</v>
      </c>
      <c r="H33" s="21" t="s">
        <v>75</v>
      </c>
      <c r="I33" s="22" t="s">
        <v>30</v>
      </c>
      <c r="J33" s="24" t="s">
        <v>80</v>
      </c>
      <c r="K33" s="123"/>
    </row>
    <row r="34" spans="1:11" ht="40.35" customHeight="1">
      <c r="A34" s="35" t="s">
        <v>22</v>
      </c>
      <c r="B34" s="25" t="s">
        <v>23</v>
      </c>
      <c r="C34" s="55" t="s">
        <v>9</v>
      </c>
      <c r="D34" s="20" t="s">
        <v>34</v>
      </c>
      <c r="E34" s="88">
        <v>45809</v>
      </c>
      <c r="F34" s="88">
        <v>46722</v>
      </c>
      <c r="G34" s="20" t="s">
        <v>93</v>
      </c>
      <c r="H34" s="21" t="s">
        <v>75</v>
      </c>
      <c r="I34" s="22" t="s">
        <v>26</v>
      </c>
      <c r="J34" s="24" t="s">
        <v>92</v>
      </c>
      <c r="K34" s="123"/>
    </row>
    <row r="35" spans="1:11" ht="48" customHeight="1">
      <c r="A35" s="35" t="s">
        <v>22</v>
      </c>
      <c r="B35" s="25" t="s">
        <v>23</v>
      </c>
      <c r="C35" s="55" t="s">
        <v>9</v>
      </c>
      <c r="D35" s="20" t="s">
        <v>34</v>
      </c>
      <c r="E35" s="88">
        <v>45413</v>
      </c>
      <c r="F35" s="88">
        <v>46388</v>
      </c>
      <c r="G35" s="20" t="s">
        <v>29</v>
      </c>
      <c r="H35" s="21" t="s">
        <v>76</v>
      </c>
      <c r="I35" s="22" t="s">
        <v>30</v>
      </c>
      <c r="J35" s="24" t="s">
        <v>39</v>
      </c>
      <c r="K35" s="123"/>
    </row>
    <row r="36" spans="1:11" ht="15" customHeight="1">
      <c r="B36" s="36"/>
    </row>
    <row r="37" spans="1:11" ht="15" customHeight="1">
      <c r="B37" s="36"/>
    </row>
  </sheetData>
  <autoFilter ref="A1:J35" xr:uid="{00000000-0001-0000-0000-000000000000}"/>
  <mergeCells count="2">
    <mergeCell ref="E27:F27"/>
    <mergeCell ref="E28:F28"/>
  </mergeCells>
  <phoneticPr fontId="29" type="noConversion"/>
  <hyperlinks>
    <hyperlink ref="J30" r:id="rId1" xr:uid="{5BEBE9C6-C3A1-4545-B92D-6E7A9CD42F1A}"/>
    <hyperlink ref="J35" r:id="rId2" location="opis" xr:uid="{73E54170-2CD3-4A26-9C0E-B81F53697ABC}"/>
    <hyperlink ref="J28" r:id="rId3" xr:uid="{90ED822B-0A48-4594-AE78-1DF8B0D0C694}"/>
    <hyperlink ref="J31" r:id="rId4" xr:uid="{884C07F4-AD62-4AF3-9A47-393EE2677310}"/>
    <hyperlink ref="J29" r:id="rId5" location="opis" xr:uid="{A627681B-2D8E-44E9-9A93-730676C52B95}"/>
    <hyperlink ref="J32" r:id="rId6" xr:uid="{78668B83-49D8-47C3-BDD9-49797F92C16B}"/>
    <hyperlink ref="J33" r:id="rId7" xr:uid="{C63CF77C-36AD-4395-A7F4-C48FD6F23189}"/>
    <hyperlink ref="J34" r:id="rId8" xr:uid="{AE9D4785-4796-41C3-AFFE-49EB393C6E0A}"/>
    <hyperlink ref="J23" r:id="rId9" xr:uid="{E4448453-5E1F-47A4-A7B8-6BCDBBFF91FF}"/>
    <hyperlink ref="J5" r:id="rId10" xr:uid="{F081F4DF-C705-4FCD-AC36-5106A204D5B3}"/>
    <hyperlink ref="J20" r:id="rId11" xr:uid="{EBA9E3D0-AF4D-46A3-B602-677084D0CD4F}"/>
    <hyperlink ref="J22" r:id="rId12" xr:uid="{DB1AC302-8266-4201-B6BD-5AFDABBFEE33}"/>
    <hyperlink ref="J21" r:id="rId13" xr:uid="{D7ACE9D6-95F4-4968-B1C2-BC21FCFD30C5}"/>
    <hyperlink ref="J18" r:id="rId14" xr:uid="{276238AA-7E82-4592-B0B8-00AD95118157}"/>
    <hyperlink ref="J19" r:id="rId15" xr:uid="{9D72E397-50D2-48F6-943E-6B032BF23C94}"/>
    <hyperlink ref="J17" r:id="rId16" xr:uid="{BBA59E47-8B0F-4A88-8AD4-CEF51A85A315}"/>
    <hyperlink ref="J7" r:id="rId17" xr:uid="{34AD34E9-F705-45D3-9081-0BF599A43600}"/>
    <hyperlink ref="J8" r:id="rId18" xr:uid="{7A7E6982-DCD9-4125-962F-54D83238A51D}"/>
    <hyperlink ref="J13" r:id="rId19" xr:uid="{92CAE113-5972-4A02-90DF-DA95A17745A0}"/>
    <hyperlink ref="J14" r:id="rId20" xr:uid="{83971B38-BDFE-45B6-AA23-44D4A68EC95B}"/>
    <hyperlink ref="J11" r:id="rId21" xr:uid="{AAAD3627-982C-49D8-96AF-F16061E6AC0F}"/>
    <hyperlink ref="J10" r:id="rId22" xr:uid="{7EA6D4DE-307C-42F5-877A-1BD9DD9E8DC1}"/>
    <hyperlink ref="J12" r:id="rId23" xr:uid="{5055835F-4DBB-4092-A68C-E9FFC8AF5C4D}"/>
    <hyperlink ref="J24" r:id="rId24" xr:uid="{646B4CB2-11C6-4050-A461-8499BBA2F157}"/>
    <hyperlink ref="J2" r:id="rId25" xr:uid="{B55F1358-0B70-4CB6-B160-2AB411DC5A27}"/>
    <hyperlink ref="J9" r:id="rId26" xr:uid="{024866CA-7E4B-46B6-96F7-383BDCDC5A3F}"/>
    <hyperlink ref="J15" r:id="rId27" xr:uid="{D4051A54-13F0-4647-AD5D-B85AB731A90F}"/>
    <hyperlink ref="J25" r:id="rId28" xr:uid="{ECFA3162-C080-4D98-9786-53E8C0E03D8F}"/>
  </hyperlinks>
  <pageMargins left="0.25000000000000006" right="0.25000000000000006" top="1.438976377952756" bottom="1.438976377952756" header="1.1437007874015748" footer="1.1437007874015748"/>
  <pageSetup paperSize="9" fitToWidth="0" fitToHeight="0" pageOrder="overThenDown" orientation="portrait" horizontalDpi="300" verticalDpi="300" r:id="rId2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076B2-5693-41C5-AFE8-A3E94FF9A220}">
  <dimension ref="A1:N41"/>
  <sheetViews>
    <sheetView zoomScale="70" zoomScaleNormal="70" workbookViewId="0">
      <selection activeCell="G6" sqref="G6"/>
    </sheetView>
  </sheetViews>
  <sheetFormatPr defaultRowHeight="14.25"/>
  <cols>
    <col min="1" max="1" width="15" customWidth="1"/>
    <col min="2" max="2" width="41.625" customWidth="1"/>
    <col min="3" max="3" width="15.125" customWidth="1"/>
    <col min="4" max="4" width="15" customWidth="1"/>
    <col min="5" max="5" width="21" customWidth="1"/>
    <col min="6" max="6" width="16.125" customWidth="1"/>
    <col min="7" max="7" width="78.625" customWidth="1"/>
    <col min="8" max="8" width="22.125" customWidth="1"/>
    <col min="9" max="9" width="17.625" customWidth="1"/>
    <col min="10" max="10" width="77.125" customWidth="1"/>
    <col min="11" max="11" width="41" customWidth="1"/>
  </cols>
  <sheetData>
    <row r="1" spans="1:14" ht="63">
      <c r="A1" s="1" t="s">
        <v>0</v>
      </c>
      <c r="B1" s="2" t="s">
        <v>1</v>
      </c>
      <c r="C1" s="45" t="s">
        <v>2</v>
      </c>
      <c r="D1" s="4" t="s">
        <v>33</v>
      </c>
      <c r="E1" s="2" t="s">
        <v>40</v>
      </c>
      <c r="F1" s="3" t="s">
        <v>3</v>
      </c>
      <c r="G1" s="4" t="s">
        <v>4</v>
      </c>
      <c r="H1" s="46" t="s">
        <v>5</v>
      </c>
      <c r="I1" s="14" t="s">
        <v>42</v>
      </c>
      <c r="J1" s="4" t="s">
        <v>6</v>
      </c>
      <c r="K1" s="41" t="s">
        <v>155</v>
      </c>
    </row>
    <row r="2" spans="1:14" ht="42.75">
      <c r="A2" s="87" t="s">
        <v>94</v>
      </c>
      <c r="B2" s="83" t="s">
        <v>200</v>
      </c>
      <c r="C2" s="84" t="s">
        <v>21</v>
      </c>
      <c r="D2" s="85" t="s">
        <v>34</v>
      </c>
      <c r="E2" s="89">
        <v>46148</v>
      </c>
      <c r="F2" s="89">
        <v>46218</v>
      </c>
      <c r="G2" s="83" t="s">
        <v>201</v>
      </c>
      <c r="H2" s="85" t="s">
        <v>10</v>
      </c>
      <c r="I2" s="86">
        <v>500</v>
      </c>
      <c r="J2" s="127" t="s">
        <v>231</v>
      </c>
      <c r="K2" s="109" t="s">
        <v>202</v>
      </c>
    </row>
    <row r="3" spans="1:14" ht="71.25">
      <c r="A3" s="87" t="s">
        <v>18</v>
      </c>
      <c r="B3" s="83" t="s">
        <v>238</v>
      </c>
      <c r="C3" s="84" t="s">
        <v>21</v>
      </c>
      <c r="D3" s="85" t="s">
        <v>34</v>
      </c>
      <c r="E3" s="89">
        <v>46171</v>
      </c>
      <c r="F3" s="89">
        <v>46295</v>
      </c>
      <c r="G3" s="83" t="s">
        <v>239</v>
      </c>
      <c r="H3" s="85" t="s">
        <v>10</v>
      </c>
      <c r="I3" s="86"/>
      <c r="J3" s="127" t="s">
        <v>259</v>
      </c>
      <c r="K3" s="109" t="s">
        <v>243</v>
      </c>
    </row>
    <row r="4" spans="1:14" ht="42.75">
      <c r="A4" s="87" t="s">
        <v>209</v>
      </c>
      <c r="B4" s="83" t="s">
        <v>210</v>
      </c>
      <c r="C4" s="84" t="s">
        <v>21</v>
      </c>
      <c r="D4" s="85" t="s">
        <v>34</v>
      </c>
      <c r="E4" s="89">
        <v>46171</v>
      </c>
      <c r="F4" s="89">
        <v>46295</v>
      </c>
      <c r="G4" s="83" t="s">
        <v>230</v>
      </c>
      <c r="H4" s="85" t="s">
        <v>10</v>
      </c>
      <c r="I4" s="86">
        <v>300</v>
      </c>
      <c r="J4" s="127" t="s">
        <v>260</v>
      </c>
      <c r="K4" s="109" t="s">
        <v>232</v>
      </c>
    </row>
    <row r="5" spans="1:14" s="6" customFormat="1" ht="135.75" customHeight="1">
      <c r="A5" s="70" t="s">
        <v>38</v>
      </c>
      <c r="B5" s="109" t="s">
        <v>219</v>
      </c>
      <c r="C5" s="10" t="s">
        <v>7</v>
      </c>
      <c r="D5" s="19" t="s">
        <v>34</v>
      </c>
      <c r="E5" s="89">
        <v>46156</v>
      </c>
      <c r="F5" s="89">
        <v>46184</v>
      </c>
      <c r="G5" s="20" t="s">
        <v>220</v>
      </c>
      <c r="H5" s="27" t="s">
        <v>20</v>
      </c>
      <c r="I5" s="133">
        <v>700</v>
      </c>
      <c r="J5" s="56" t="s">
        <v>244</v>
      </c>
      <c r="K5" s="109" t="s">
        <v>221</v>
      </c>
      <c r="L5" s="5"/>
      <c r="M5" s="5"/>
      <c r="N5" s="5"/>
    </row>
    <row r="6" spans="1:14" s="6" customFormat="1" ht="100.5" customHeight="1">
      <c r="A6" s="70" t="s">
        <v>68</v>
      </c>
      <c r="B6" s="109" t="s">
        <v>192</v>
      </c>
      <c r="C6" s="10" t="s">
        <v>7</v>
      </c>
      <c r="D6" s="19" t="s">
        <v>34</v>
      </c>
      <c r="E6" s="89">
        <v>45798</v>
      </c>
      <c r="F6" s="89">
        <v>46219</v>
      </c>
      <c r="G6" s="20" t="s">
        <v>224</v>
      </c>
      <c r="H6" s="27" t="s">
        <v>20</v>
      </c>
      <c r="I6" s="133">
        <v>150</v>
      </c>
      <c r="J6" s="56" t="s">
        <v>246</v>
      </c>
      <c r="K6" s="109" t="s">
        <v>225</v>
      </c>
      <c r="L6" s="5"/>
      <c r="M6" s="5"/>
      <c r="N6" s="5"/>
    </row>
    <row r="7" spans="1:14" s="6" customFormat="1" ht="100.5" customHeight="1">
      <c r="A7" s="70" t="s">
        <v>68</v>
      </c>
      <c r="B7" s="109" t="s">
        <v>196</v>
      </c>
      <c r="C7" s="10" t="s">
        <v>7</v>
      </c>
      <c r="D7" s="19" t="s">
        <v>34</v>
      </c>
      <c r="E7" s="89">
        <v>45798</v>
      </c>
      <c r="F7" s="89">
        <v>46219</v>
      </c>
      <c r="G7" s="20" t="s">
        <v>226</v>
      </c>
      <c r="H7" s="27" t="s">
        <v>20</v>
      </c>
      <c r="I7" s="133">
        <v>150</v>
      </c>
      <c r="J7" s="109" t="s">
        <v>228</v>
      </c>
      <c r="K7" s="109" t="s">
        <v>225</v>
      </c>
      <c r="L7" s="5"/>
      <c r="M7" s="5"/>
      <c r="N7" s="5"/>
    </row>
    <row r="8" spans="1:14" s="6" customFormat="1" ht="63" customHeight="1">
      <c r="A8" s="93" t="s">
        <v>22</v>
      </c>
      <c r="B8" s="161" t="s">
        <v>211</v>
      </c>
      <c r="C8" s="163" t="s">
        <v>9</v>
      </c>
      <c r="D8" s="111" t="s">
        <v>34</v>
      </c>
      <c r="E8" s="143">
        <v>46146</v>
      </c>
      <c r="F8" s="143">
        <v>46164</v>
      </c>
      <c r="G8" s="161" t="s">
        <v>212</v>
      </c>
      <c r="H8" s="18" t="s">
        <v>20</v>
      </c>
      <c r="I8" s="144">
        <v>115.5</v>
      </c>
      <c r="J8" s="162" t="s">
        <v>214</v>
      </c>
      <c r="K8" s="161" t="s">
        <v>213</v>
      </c>
      <c r="L8" s="5"/>
      <c r="M8" s="5"/>
      <c r="N8" s="5"/>
    </row>
    <row r="9" spans="1:14" s="6" customFormat="1" ht="198" customHeight="1">
      <c r="A9" s="76" t="s">
        <v>251</v>
      </c>
      <c r="B9" s="19" t="s">
        <v>258</v>
      </c>
      <c r="C9" s="76" t="s">
        <v>19</v>
      </c>
      <c r="D9" s="19" t="s">
        <v>34</v>
      </c>
      <c r="E9" s="19" t="s">
        <v>254</v>
      </c>
      <c r="F9" s="19" t="s">
        <v>255</v>
      </c>
      <c r="G9" s="19" t="s">
        <v>252</v>
      </c>
      <c r="H9" s="19" t="s">
        <v>143</v>
      </c>
      <c r="I9" s="157">
        <v>200</v>
      </c>
      <c r="J9" s="156" t="s">
        <v>253</v>
      </c>
      <c r="K9" s="19"/>
      <c r="L9" s="5"/>
      <c r="M9" s="5"/>
      <c r="N9" s="5"/>
    </row>
    <row r="10" spans="1:14" ht="15">
      <c r="I10" s="159">
        <f>SUM(I2:I9)</f>
        <v>2115.5</v>
      </c>
    </row>
    <row r="11" spans="1:14">
      <c r="I11" s="138"/>
    </row>
    <row r="12" spans="1:14">
      <c r="I12" s="137"/>
    </row>
    <row r="41" spans="6:9">
      <c r="F41" s="79"/>
      <c r="G41" s="79"/>
      <c r="H41" s="79"/>
      <c r="I41" s="79"/>
    </row>
  </sheetData>
  <autoFilter ref="A1:J5" xr:uid="{03D076B2-5693-41C5-AFE8-A3E94FF9A220}"/>
  <phoneticPr fontId="29" type="noConversion"/>
  <hyperlinks>
    <hyperlink ref="J8" r:id="rId1" xr:uid="{EE9E95C5-1D92-4BAA-9B19-18FA7007695F}"/>
    <hyperlink ref="J6" r:id="rId2" xr:uid="{F8AFA991-E8E2-447E-961D-18EAA2A73B70}"/>
    <hyperlink ref="J5" r:id="rId3" xr:uid="{BD98910A-FC2D-478D-B19D-7F2EA790FBA6}"/>
    <hyperlink ref="J9" r:id="rId4" xr:uid="{57EDB8C5-F570-4D29-A3B1-6F52D5E68BC3}"/>
  </hyperlink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BD275-FE34-4B61-861B-5DDBB9CCCA27}">
  <dimension ref="A1:J23"/>
  <sheetViews>
    <sheetView topLeftCell="A19" zoomScale="70" zoomScaleNormal="70" workbookViewId="0">
      <selection activeCell="I30" sqref="I30"/>
    </sheetView>
  </sheetViews>
  <sheetFormatPr defaultRowHeight="14.25"/>
  <cols>
    <col min="1" max="1" width="21.625" customWidth="1"/>
    <col min="2" max="2" width="26.625" customWidth="1"/>
    <col min="3" max="3" width="16.5" customWidth="1"/>
    <col min="4" max="4" width="17.625" customWidth="1"/>
    <col min="5" max="5" width="23" customWidth="1"/>
    <col min="6" max="6" width="15.625" customWidth="1"/>
    <col min="7" max="7" width="58.125" customWidth="1"/>
    <col min="8" max="8" width="21.625" customWidth="1"/>
    <col min="9" max="9" width="19" style="6" customWidth="1"/>
    <col min="10" max="10" width="67.625" customWidth="1"/>
    <col min="13" max="13" width="16.625" customWidth="1"/>
  </cols>
  <sheetData>
    <row r="1" spans="1:10" ht="63">
      <c r="A1" s="28" t="s">
        <v>0</v>
      </c>
      <c r="B1" s="29" t="s">
        <v>1</v>
      </c>
      <c r="C1" s="29" t="s">
        <v>2</v>
      </c>
      <c r="D1" s="42" t="s">
        <v>33</v>
      </c>
      <c r="E1" s="39" t="s">
        <v>40</v>
      </c>
      <c r="F1" s="39" t="s">
        <v>3</v>
      </c>
      <c r="G1" s="28" t="s">
        <v>4</v>
      </c>
      <c r="H1" s="31" t="s">
        <v>5</v>
      </c>
      <c r="I1" s="77" t="s">
        <v>42</v>
      </c>
      <c r="J1" s="30" t="s">
        <v>6</v>
      </c>
    </row>
    <row r="2" spans="1:10" ht="42.75">
      <c r="A2" s="98" t="s">
        <v>11</v>
      </c>
      <c r="B2" s="19" t="s">
        <v>84</v>
      </c>
      <c r="C2" s="59" t="s">
        <v>21</v>
      </c>
      <c r="D2" s="58" t="s">
        <v>35</v>
      </c>
      <c r="E2" s="99">
        <v>45721</v>
      </c>
      <c r="F2" s="99">
        <v>46203</v>
      </c>
      <c r="G2" s="19" t="s">
        <v>86</v>
      </c>
      <c r="H2" s="34" t="s">
        <v>85</v>
      </c>
      <c r="I2" s="44">
        <v>800</v>
      </c>
      <c r="J2" s="19" t="s">
        <v>105</v>
      </c>
    </row>
    <row r="3" spans="1:10" ht="42.75">
      <c r="A3" s="87" t="s">
        <v>18</v>
      </c>
      <c r="B3" s="83" t="s">
        <v>238</v>
      </c>
      <c r="C3" s="84" t="s">
        <v>21</v>
      </c>
      <c r="D3" s="85" t="s">
        <v>35</v>
      </c>
      <c r="E3" s="89">
        <v>46171</v>
      </c>
      <c r="F3" s="89">
        <v>46265</v>
      </c>
      <c r="G3" s="83" t="s">
        <v>240</v>
      </c>
      <c r="H3" s="85" t="s">
        <v>10</v>
      </c>
      <c r="I3" s="86"/>
      <c r="J3" s="151" t="s">
        <v>242</v>
      </c>
    </row>
    <row r="4" spans="1:10" ht="71.25">
      <c r="A4" s="32" t="s">
        <v>45</v>
      </c>
      <c r="B4" s="96" t="s">
        <v>47</v>
      </c>
      <c r="C4" s="90" t="s">
        <v>21</v>
      </c>
      <c r="D4" s="7" t="s">
        <v>35</v>
      </c>
      <c r="E4" s="9">
        <v>45390</v>
      </c>
      <c r="F4" s="9">
        <v>46387</v>
      </c>
      <c r="G4" s="96" t="s">
        <v>46</v>
      </c>
      <c r="H4" s="34" t="s">
        <v>37</v>
      </c>
      <c r="I4" s="44">
        <v>3540.22</v>
      </c>
      <c r="J4" s="16" t="s">
        <v>48</v>
      </c>
    </row>
    <row r="5" spans="1:10" ht="42.75">
      <c r="A5" s="32" t="s">
        <v>12</v>
      </c>
      <c r="B5" s="96" t="s">
        <v>87</v>
      </c>
      <c r="C5" s="90" t="s">
        <v>21</v>
      </c>
      <c r="D5" s="7" t="s">
        <v>35</v>
      </c>
      <c r="E5" s="9">
        <v>45260</v>
      </c>
      <c r="F5" s="9">
        <v>46203</v>
      </c>
      <c r="G5" s="96" t="s">
        <v>88</v>
      </c>
      <c r="H5" s="34" t="s">
        <v>37</v>
      </c>
      <c r="I5" s="44">
        <v>940</v>
      </c>
      <c r="J5" s="16" t="s">
        <v>106</v>
      </c>
    </row>
    <row r="6" spans="1:10" ht="142.5">
      <c r="A6" s="32" t="s">
        <v>63</v>
      </c>
      <c r="B6" s="96" t="s">
        <v>87</v>
      </c>
      <c r="C6" s="90" t="s">
        <v>21</v>
      </c>
      <c r="D6" s="7" t="s">
        <v>35</v>
      </c>
      <c r="E6" s="9">
        <v>45260</v>
      </c>
      <c r="F6" s="9">
        <v>46203</v>
      </c>
      <c r="G6" s="96" t="s">
        <v>89</v>
      </c>
      <c r="H6" s="34" t="s">
        <v>37</v>
      </c>
      <c r="I6" s="50">
        <v>10500</v>
      </c>
      <c r="J6" s="16" t="s">
        <v>107</v>
      </c>
    </row>
    <row r="7" spans="1:10" ht="42.75">
      <c r="A7" s="32" t="s">
        <v>59</v>
      </c>
      <c r="B7" s="96" t="s">
        <v>60</v>
      </c>
      <c r="C7" s="90" t="s">
        <v>21</v>
      </c>
      <c r="D7" s="7" t="s">
        <v>35</v>
      </c>
      <c r="E7" s="17">
        <v>45628</v>
      </c>
      <c r="F7" s="17">
        <v>46203</v>
      </c>
      <c r="G7" s="96" t="s">
        <v>61</v>
      </c>
      <c r="H7" s="19" t="s">
        <v>37</v>
      </c>
      <c r="I7" s="44">
        <v>18.23</v>
      </c>
      <c r="J7" s="16" t="s">
        <v>62</v>
      </c>
    </row>
    <row r="8" spans="1:10" ht="71.25">
      <c r="A8" s="32" t="s">
        <v>68</v>
      </c>
      <c r="B8" s="96" t="s">
        <v>70</v>
      </c>
      <c r="C8" s="90" t="s">
        <v>21</v>
      </c>
      <c r="D8" s="7" t="s">
        <v>35</v>
      </c>
      <c r="E8" s="17">
        <v>45443</v>
      </c>
      <c r="F8" s="17">
        <v>46387</v>
      </c>
      <c r="G8" s="96" t="s">
        <v>69</v>
      </c>
      <c r="H8" s="19" t="s">
        <v>37</v>
      </c>
      <c r="I8" s="44">
        <v>11016</v>
      </c>
      <c r="J8" s="16" t="s">
        <v>71</v>
      </c>
    </row>
    <row r="9" spans="1:10" ht="185.25">
      <c r="A9" s="32" t="s">
        <v>95</v>
      </c>
      <c r="B9" s="96" t="s">
        <v>96</v>
      </c>
      <c r="C9" s="90" t="s">
        <v>21</v>
      </c>
      <c r="D9" s="7" t="s">
        <v>35</v>
      </c>
      <c r="E9" s="17">
        <v>46024</v>
      </c>
      <c r="F9" s="17">
        <v>46387</v>
      </c>
      <c r="G9" s="96" t="s">
        <v>97</v>
      </c>
      <c r="H9" s="19" t="s">
        <v>37</v>
      </c>
      <c r="I9" s="44">
        <v>300.64999999999998</v>
      </c>
      <c r="J9" s="57" t="s">
        <v>110</v>
      </c>
    </row>
    <row r="10" spans="1:10" ht="142.5">
      <c r="A10" s="32" t="s">
        <v>43</v>
      </c>
      <c r="B10" s="7" t="s">
        <v>44</v>
      </c>
      <c r="C10" s="90" t="s">
        <v>21</v>
      </c>
      <c r="D10" s="7" t="s">
        <v>35</v>
      </c>
      <c r="E10" s="9">
        <v>45473</v>
      </c>
      <c r="F10" s="9">
        <v>46387</v>
      </c>
      <c r="G10" s="43" t="s">
        <v>49</v>
      </c>
      <c r="H10" s="19" t="s">
        <v>37</v>
      </c>
      <c r="I10" s="44">
        <v>1175.1199999999999</v>
      </c>
      <c r="J10" s="53" t="s">
        <v>109</v>
      </c>
    </row>
    <row r="11" spans="1:10" ht="85.5">
      <c r="A11" s="48" t="s">
        <v>56</v>
      </c>
      <c r="B11" s="47" t="s">
        <v>57</v>
      </c>
      <c r="C11" s="90" t="s">
        <v>21</v>
      </c>
      <c r="D11" s="33" t="s">
        <v>35</v>
      </c>
      <c r="E11" s="9">
        <v>45566</v>
      </c>
      <c r="F11" s="9">
        <v>46387</v>
      </c>
      <c r="G11" s="96" t="s">
        <v>55</v>
      </c>
      <c r="H11" s="19" t="s">
        <v>37</v>
      </c>
      <c r="I11" s="44">
        <v>471.88</v>
      </c>
      <c r="J11" s="16" t="s">
        <v>58</v>
      </c>
    </row>
    <row r="12" spans="1:10" ht="57">
      <c r="A12" s="48" t="s">
        <v>56</v>
      </c>
      <c r="B12" s="33" t="s">
        <v>81</v>
      </c>
      <c r="C12" s="90" t="s">
        <v>21</v>
      </c>
      <c r="D12" s="33" t="s">
        <v>35</v>
      </c>
      <c r="E12" s="9">
        <v>45842</v>
      </c>
      <c r="F12" s="9">
        <v>46387</v>
      </c>
      <c r="G12" s="43" t="s">
        <v>82</v>
      </c>
      <c r="H12" s="19" t="s">
        <v>37</v>
      </c>
      <c r="I12" s="44">
        <v>424.75</v>
      </c>
      <c r="J12" s="53" t="s">
        <v>108</v>
      </c>
    </row>
    <row r="13" spans="1:10" ht="114">
      <c r="A13" s="48" t="s">
        <v>204</v>
      </c>
      <c r="B13" s="33" t="s">
        <v>206</v>
      </c>
      <c r="C13" s="90" t="s">
        <v>21</v>
      </c>
      <c r="D13" s="33" t="s">
        <v>35</v>
      </c>
      <c r="E13" s="9">
        <v>46142</v>
      </c>
      <c r="F13" s="9">
        <v>46171</v>
      </c>
      <c r="G13" s="43" t="s">
        <v>207</v>
      </c>
      <c r="H13" s="19" t="s">
        <v>205</v>
      </c>
      <c r="I13" s="44">
        <v>82.94</v>
      </c>
      <c r="J13" s="53" t="s">
        <v>208</v>
      </c>
    </row>
    <row r="14" spans="1:10" ht="212.85" customHeight="1">
      <c r="A14" s="106" t="s">
        <v>112</v>
      </c>
      <c r="B14" s="11" t="s">
        <v>113</v>
      </c>
      <c r="C14" s="107" t="s">
        <v>21</v>
      </c>
      <c r="D14" s="20" t="s">
        <v>35</v>
      </c>
      <c r="E14" s="82">
        <v>46094</v>
      </c>
      <c r="F14" s="82">
        <v>46203</v>
      </c>
      <c r="G14" s="11" t="s">
        <v>114</v>
      </c>
      <c r="H14" s="11" t="s">
        <v>37</v>
      </c>
      <c r="I14" s="108">
        <v>3.476</v>
      </c>
      <c r="J14" s="11" t="s">
        <v>150</v>
      </c>
    </row>
    <row r="15" spans="1:10" ht="222.6" customHeight="1">
      <c r="A15" s="106" t="s">
        <v>115</v>
      </c>
      <c r="B15" s="11" t="s">
        <v>116</v>
      </c>
      <c r="C15" s="107" t="s">
        <v>21</v>
      </c>
      <c r="D15" s="58" t="s">
        <v>35</v>
      </c>
      <c r="E15" s="82">
        <v>46094</v>
      </c>
      <c r="F15" s="82">
        <v>46203</v>
      </c>
      <c r="G15" s="11" t="s">
        <v>117</v>
      </c>
      <c r="H15" s="11" t="s">
        <v>37</v>
      </c>
      <c r="I15" s="108">
        <v>2.2269999999999999</v>
      </c>
      <c r="J15" s="11" t="s">
        <v>149</v>
      </c>
    </row>
    <row r="16" spans="1:10" ht="42.75">
      <c r="A16" s="106" t="s">
        <v>122</v>
      </c>
      <c r="B16" s="11" t="s">
        <v>123</v>
      </c>
      <c r="C16" s="107" t="s">
        <v>21</v>
      </c>
      <c r="D16" s="58" t="s">
        <v>35</v>
      </c>
      <c r="E16" s="82">
        <v>46112</v>
      </c>
      <c r="F16" s="82">
        <v>46752</v>
      </c>
      <c r="G16" s="11" t="s">
        <v>125</v>
      </c>
      <c r="H16" s="11" t="s">
        <v>37</v>
      </c>
      <c r="I16" s="108">
        <v>3.1419999999999999</v>
      </c>
      <c r="J16" s="11" t="s">
        <v>124</v>
      </c>
    </row>
    <row r="17" spans="1:10" ht="95.1" customHeight="1">
      <c r="A17" s="106" t="s">
        <v>118</v>
      </c>
      <c r="B17" s="11" t="s">
        <v>119</v>
      </c>
      <c r="C17" s="107" t="s">
        <v>21</v>
      </c>
      <c r="D17" s="58" t="s">
        <v>35</v>
      </c>
      <c r="E17" s="82">
        <v>46112</v>
      </c>
      <c r="F17" s="82">
        <v>46752</v>
      </c>
      <c r="G17" s="11" t="s">
        <v>120</v>
      </c>
      <c r="H17" s="11" t="s">
        <v>37</v>
      </c>
      <c r="I17" s="108">
        <v>2.6680000000000001</v>
      </c>
      <c r="J17" s="11" t="s">
        <v>121</v>
      </c>
    </row>
    <row r="18" spans="1:10" ht="95.1" customHeight="1">
      <c r="A18" s="106" t="s">
        <v>151</v>
      </c>
      <c r="B18" s="11" t="s">
        <v>152</v>
      </c>
      <c r="C18" s="107" t="s">
        <v>21</v>
      </c>
      <c r="D18" s="58" t="s">
        <v>35</v>
      </c>
      <c r="E18" s="82">
        <v>46132</v>
      </c>
      <c r="F18" s="82">
        <v>46153</v>
      </c>
      <c r="G18" s="11" t="s">
        <v>153</v>
      </c>
      <c r="H18" s="11" t="s">
        <v>37</v>
      </c>
      <c r="I18" s="49">
        <v>184.9</v>
      </c>
      <c r="J18" s="11" t="s">
        <v>237</v>
      </c>
    </row>
    <row r="19" spans="1:10" ht="75.599999999999994" customHeight="1">
      <c r="A19" s="95" t="s">
        <v>216</v>
      </c>
      <c r="B19" s="11" t="s">
        <v>215</v>
      </c>
      <c r="C19" s="94" t="s">
        <v>9</v>
      </c>
      <c r="D19" s="58" t="s">
        <v>35</v>
      </c>
      <c r="E19" s="101">
        <v>46157</v>
      </c>
      <c r="F19" s="101">
        <v>46188</v>
      </c>
      <c r="G19" s="11" t="s">
        <v>217</v>
      </c>
      <c r="H19" s="11" t="s">
        <v>36</v>
      </c>
      <c r="I19" s="49">
        <v>50</v>
      </c>
      <c r="J19" s="54" t="s">
        <v>50</v>
      </c>
    </row>
    <row r="20" spans="1:10" ht="99.75">
      <c r="A20" s="75" t="s">
        <v>18</v>
      </c>
      <c r="B20" s="103" t="s">
        <v>102</v>
      </c>
      <c r="C20" s="76" t="s">
        <v>19</v>
      </c>
      <c r="D20" s="7" t="s">
        <v>35</v>
      </c>
      <c r="E20" s="101">
        <v>46071</v>
      </c>
      <c r="F20" s="102">
        <v>46162</v>
      </c>
      <c r="G20" s="7" t="s">
        <v>101</v>
      </c>
      <c r="H20" s="100" t="s">
        <v>100</v>
      </c>
      <c r="I20" s="78">
        <v>151</v>
      </c>
      <c r="J20" s="16" t="s">
        <v>111</v>
      </c>
    </row>
    <row r="21" spans="1:10" ht="28.5">
      <c r="A21" s="117" t="s">
        <v>141</v>
      </c>
      <c r="B21" s="118" t="s">
        <v>146</v>
      </c>
      <c r="C21" s="119" t="s">
        <v>19</v>
      </c>
      <c r="D21" s="33" t="s">
        <v>35</v>
      </c>
      <c r="E21" s="101">
        <v>46141</v>
      </c>
      <c r="F21" s="101">
        <v>46295</v>
      </c>
      <c r="G21" s="7" t="s">
        <v>142</v>
      </c>
      <c r="H21" s="100" t="s">
        <v>143</v>
      </c>
      <c r="I21" s="78">
        <v>355.22</v>
      </c>
      <c r="J21" s="16" t="s">
        <v>256</v>
      </c>
    </row>
    <row r="22" spans="1:10" ht="99.75">
      <c r="A22" s="117" t="s">
        <v>144</v>
      </c>
      <c r="B22" s="118" t="s">
        <v>147</v>
      </c>
      <c r="C22" s="119" t="s">
        <v>19</v>
      </c>
      <c r="D22" s="33" t="s">
        <v>35</v>
      </c>
      <c r="E22" s="101">
        <v>46105</v>
      </c>
      <c r="F22" s="101">
        <v>46168</v>
      </c>
      <c r="G22" s="7" t="s">
        <v>145</v>
      </c>
      <c r="H22" s="100" t="s">
        <v>143</v>
      </c>
      <c r="I22" s="78">
        <v>16.760000000000002</v>
      </c>
      <c r="J22" s="16" t="s">
        <v>257</v>
      </c>
    </row>
    <row r="23" spans="1:10" ht="142.5">
      <c r="A23" s="152" t="s">
        <v>45</v>
      </c>
      <c r="B23" s="153" t="s">
        <v>247</v>
      </c>
      <c r="C23" s="76" t="s">
        <v>19</v>
      </c>
      <c r="D23" s="7" t="s">
        <v>35</v>
      </c>
      <c r="E23" s="101">
        <v>46150</v>
      </c>
      <c r="F23" s="101" t="s">
        <v>248</v>
      </c>
      <c r="G23" s="7" t="s">
        <v>249</v>
      </c>
      <c r="H23" s="100" t="s">
        <v>143</v>
      </c>
      <c r="I23" s="154">
        <v>1558.3</v>
      </c>
      <c r="J23" s="155" t="s">
        <v>250</v>
      </c>
    </row>
  </sheetData>
  <autoFilter ref="A1:O20" xr:uid="{EB3BD275-FE34-4B61-861B-5DDBB9CCCA27}"/>
  <phoneticPr fontId="29" type="noConversion"/>
  <hyperlinks>
    <hyperlink ref="J11" r:id="rId1" xr:uid="{54688853-4676-4BE7-9997-B346AB6780A3}"/>
    <hyperlink ref="J8" r:id="rId2" xr:uid="{0DC20223-A151-418E-B4D7-9287BC66BC38}"/>
    <hyperlink ref="J5" r:id="rId3" xr:uid="{2489595E-3E7E-4612-B823-A6DC7FC88CED}"/>
    <hyperlink ref="J6" r:id="rId4" xr:uid="{7A514B3A-0997-4892-A9EF-CB179F63299D}"/>
    <hyperlink ref="J4" r:id="rId5" xr:uid="{F793B4A2-1405-4DDC-941E-2CF97048BA5F}"/>
    <hyperlink ref="J20" r:id="rId6" xr:uid="{A67EDC22-1870-406F-96F0-F36EA276ECA5}"/>
    <hyperlink ref="J9" r:id="rId7" xr:uid="{F7EBFFF7-4358-460C-AB52-E6BB7A73CB91}"/>
    <hyperlink ref="J7" r:id="rId8" xr:uid="{FF682103-C339-47EC-80FA-B75E23DE4E00}"/>
    <hyperlink ref="J23" r:id="rId9" xr:uid="{1FD247E5-D615-4877-B6D0-936688A4084A}"/>
    <hyperlink ref="J21" r:id="rId10" xr:uid="{43E50DF6-BC11-429E-BD68-82E8275D13C8}"/>
    <hyperlink ref="J22" r:id="rId11" xr:uid="{0406FDBD-0C32-4078-AA81-DAAE23866A04}"/>
  </hyperlinks>
  <pageMargins left="0.7" right="0.7" top="0.75" bottom="0.75" header="0.3" footer="0.3"/>
  <pageSetup paperSize="9" orientation="portrait"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6A96-C2E4-4646-A4FD-86502CAEF251}">
  <dimension ref="A1:K5"/>
  <sheetViews>
    <sheetView zoomScale="70" zoomScaleNormal="70" workbookViewId="0">
      <selection activeCell="B11" sqref="B11"/>
    </sheetView>
  </sheetViews>
  <sheetFormatPr defaultRowHeight="14.25"/>
  <cols>
    <col min="1" max="1" width="20.125" customWidth="1"/>
    <col min="2" max="2" width="28.125" customWidth="1"/>
    <col min="3" max="3" width="16.625" customWidth="1"/>
    <col min="4" max="4" width="18.125" customWidth="1"/>
    <col min="5" max="5" width="20.125" customWidth="1"/>
    <col min="6" max="6" width="16.625" customWidth="1"/>
    <col min="7" max="7" width="41.625" customWidth="1"/>
    <col min="8" max="8" width="17.625" customWidth="1"/>
    <col min="9" max="9" width="15" customWidth="1"/>
    <col min="10" max="10" width="39" customWidth="1"/>
  </cols>
  <sheetData>
    <row r="1" spans="1:11" ht="60">
      <c r="A1" s="60" t="s">
        <v>0</v>
      </c>
      <c r="B1" s="61" t="s">
        <v>1</v>
      </c>
      <c r="C1" s="62" t="s">
        <v>2</v>
      </c>
      <c r="D1" s="64" t="s">
        <v>33</v>
      </c>
      <c r="E1" s="60" t="s">
        <v>40</v>
      </c>
      <c r="F1" s="61" t="s">
        <v>3</v>
      </c>
      <c r="G1" s="61" t="s">
        <v>4</v>
      </c>
      <c r="H1" s="62" t="s">
        <v>5</v>
      </c>
      <c r="I1" s="63" t="s">
        <v>42</v>
      </c>
      <c r="J1" s="64" t="s">
        <v>6</v>
      </c>
    </row>
    <row r="2" spans="1:11" ht="57">
      <c r="A2" s="87" t="s">
        <v>18</v>
      </c>
      <c r="B2" s="83" t="s">
        <v>238</v>
      </c>
      <c r="C2" s="84" t="s">
        <v>21</v>
      </c>
      <c r="D2" s="85" t="s">
        <v>35</v>
      </c>
      <c r="E2" s="89">
        <v>46171</v>
      </c>
      <c r="F2" s="89">
        <v>46265</v>
      </c>
      <c r="G2" s="83" t="s">
        <v>240</v>
      </c>
      <c r="H2" s="85" t="s">
        <v>10</v>
      </c>
      <c r="I2" s="86"/>
      <c r="J2" s="151" t="s">
        <v>241</v>
      </c>
      <c r="K2" s="109"/>
    </row>
    <row r="3" spans="1:11" ht="71.25">
      <c r="A3" s="106" t="s">
        <v>151</v>
      </c>
      <c r="B3" s="11" t="s">
        <v>152</v>
      </c>
      <c r="C3" s="107" t="s">
        <v>21</v>
      </c>
      <c r="D3" s="58" t="s">
        <v>35</v>
      </c>
      <c r="E3" s="82">
        <v>46114</v>
      </c>
      <c r="F3" s="82">
        <v>46134</v>
      </c>
      <c r="G3" s="11" t="s">
        <v>153</v>
      </c>
      <c r="H3" s="11" t="s">
        <v>37</v>
      </c>
      <c r="I3" s="49">
        <v>184.9</v>
      </c>
      <c r="J3" s="11" t="s">
        <v>154</v>
      </c>
    </row>
    <row r="4" spans="1:11" ht="75.599999999999994" customHeight="1">
      <c r="A4" s="94" t="s">
        <v>216</v>
      </c>
      <c r="B4" s="11" t="s">
        <v>215</v>
      </c>
      <c r="C4" s="94" t="s">
        <v>9</v>
      </c>
      <c r="D4" s="58" t="s">
        <v>35</v>
      </c>
      <c r="E4" s="101">
        <v>46157</v>
      </c>
      <c r="F4" s="101">
        <v>46188</v>
      </c>
      <c r="G4" s="11" t="s">
        <v>217</v>
      </c>
      <c r="H4" s="11" t="s">
        <v>36</v>
      </c>
      <c r="I4" s="49">
        <v>50</v>
      </c>
      <c r="J4" s="54" t="s">
        <v>50</v>
      </c>
    </row>
    <row r="5" spans="1:11" ht="75.599999999999994" customHeight="1">
      <c r="A5" s="117" t="s">
        <v>141</v>
      </c>
      <c r="B5" s="118" t="s">
        <v>146</v>
      </c>
      <c r="C5" s="119" t="s">
        <v>19</v>
      </c>
      <c r="D5" s="33" t="s">
        <v>35</v>
      </c>
      <c r="E5" s="101">
        <v>46141</v>
      </c>
      <c r="F5" s="101">
        <v>46295</v>
      </c>
      <c r="G5" s="7" t="s">
        <v>142</v>
      </c>
      <c r="H5" s="100" t="s">
        <v>143</v>
      </c>
      <c r="I5" s="78">
        <v>355.22</v>
      </c>
      <c r="J5" s="16" t="s">
        <v>256</v>
      </c>
    </row>
  </sheetData>
  <autoFilter ref="A1:J1" xr:uid="{C9486A96-C2E4-4646-A4FD-86502CAEF251}"/>
  <phoneticPr fontId="29" type="noConversion"/>
  <hyperlinks>
    <hyperlink ref="J5" r:id="rId1" xr:uid="{C3ACBCD8-6DAA-42F8-A3B7-4F1720E22916}"/>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123</TotalTime>
  <Application>Microsoft Excel</Application>
  <DocSecurity>0</DocSecurity>
  <ScaleCrop>false</ScaleCrop>
  <HeadingPairs>
    <vt:vector size="2" baseType="variant">
      <vt:variant>
        <vt:lpstr>Arkusze</vt:lpstr>
      </vt:variant>
      <vt:variant>
        <vt:i4>4</vt:i4>
      </vt:variant>
    </vt:vector>
  </HeadingPairs>
  <TitlesOfParts>
    <vt:vector size="4" baseType="lpstr">
      <vt:lpstr>Aktualne_konkurencyjne_maj </vt:lpstr>
      <vt:lpstr>NOWE_konkurencyjne_maj </vt:lpstr>
      <vt:lpstr>Niekonkurenc_aktualne_maj</vt:lpstr>
      <vt:lpstr>Niekonkurenc_nowe_maj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Brzozowski</dc:creator>
  <cp:lastModifiedBy>Żołnacz-Okoń Agata</cp:lastModifiedBy>
  <cp:revision>4</cp:revision>
  <cp:lastPrinted>2024-05-23T08:35:10Z</cp:lastPrinted>
  <dcterms:created xsi:type="dcterms:W3CDTF">2020-04-03T12:39:40Z</dcterms:created>
  <dcterms:modified xsi:type="dcterms:W3CDTF">2026-05-13T10:35:26Z</dcterms:modified>
</cp:coreProperties>
</file>