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3. marzec\"/>
    </mc:Choice>
  </mc:AlternateContent>
  <xr:revisionPtr revIDLastSave="0" documentId="13_ncr:1_{37C1E6FA-4010-438A-AFD4-9E90DC101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tualne_konkurencyjne_MARZEC" sheetId="1" r:id="rId1"/>
    <sheet name="NOWE_konkurencyjne_MARZEC" sheetId="2" r:id="rId2"/>
    <sheet name="Niekonkurenc_aktualne_MARZEC" sheetId="3" r:id="rId3"/>
    <sheet name="Niekonkurenc_nowe_MARZEC" sheetId="4" r:id="rId4"/>
  </sheets>
  <definedNames>
    <definedName name="_xlnm._FilterDatabase" localSheetId="0" hidden="1">Aktualne_konkurencyjne_MARZEC!$A$1:$J$37</definedName>
    <definedName name="_xlnm._FilterDatabase" localSheetId="2" hidden="1">Niekonkurenc_aktualne_MARZEC!$A$1:$O$30</definedName>
    <definedName name="_xlnm._FilterDatabase" localSheetId="3" hidden="1">Niekonkurenc_nowe_MARZEC!$A$1:$J$1</definedName>
    <definedName name="_xlnm._FilterDatabase" localSheetId="1" hidden="1">NOWE_konkurencyjne_MARZEC!$A$1:$J$3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2" l="1"/>
  <c r="I28" i="1"/>
</calcChain>
</file>

<file path=xl/sharedStrings.xml><?xml version="1.0" encoding="utf-8"?>
<sst xmlns="http://schemas.openxmlformats.org/spreadsheetml/2006/main" count="581" uniqueCount="248">
  <si>
    <t>Nr działania/
poddziałaniaNr działania/
poddziałania</t>
  </si>
  <si>
    <t>Nazwa działania/poddziałania</t>
  </si>
  <si>
    <t>Program</t>
  </si>
  <si>
    <t>Data zakończenia konkursu</t>
  </si>
  <si>
    <t>Obszar wsparcia</t>
  </si>
  <si>
    <t>Instytucja Organizująca Konkurs</t>
  </si>
  <si>
    <t>Link do naboru</t>
  </si>
  <si>
    <t>FENG</t>
  </si>
  <si>
    <t>FEPW</t>
  </si>
  <si>
    <t>FERS</t>
  </si>
  <si>
    <t>Narodowy Fundusz Ochrony Środowiska i Gospodarki Wodnej</t>
  </si>
  <si>
    <t>2.3</t>
  </si>
  <si>
    <t>4.2</t>
  </si>
  <si>
    <t>1.5</t>
  </si>
  <si>
    <t>Pożyczki na rozwój turystyki</t>
  </si>
  <si>
    <t>Pożyczki udzielane w trybie ciągłym</t>
  </si>
  <si>
    <t>Pożyczki udzielane są przez regionalnych pośredników finansowych</t>
  </si>
  <si>
    <t>https://www.bgk.pl/programy-i-fundusze/fundusze/fundusze-europejskie-dla-polski-wschodniej-2021-2027/pozyczka-na-rozwoj-turystyki/</t>
  </si>
  <si>
    <t>2.4</t>
  </si>
  <si>
    <t>FERC</t>
  </si>
  <si>
    <t>Polska Agencja Rozwoju Przedsiębiorczości</t>
  </si>
  <si>
    <t>FEnIKS</t>
  </si>
  <si>
    <t>1.3</t>
  </si>
  <si>
    <t>Kadry nowoczesnej gospodarki</t>
  </si>
  <si>
    <t>Akademia HR</t>
  </si>
  <si>
    <t>https://fers.parp.gov.pl/component/grants/grants/akademia-hr-oferta-dla-przedsiebiorcow#opis</t>
  </si>
  <si>
    <t>Wsparcie wyniesie do 80% wartości projektu</t>
  </si>
  <si>
    <t>Usługi rozwojowe 4.0</t>
  </si>
  <si>
    <t>https://fers.parp.gov.pl/component/grants/grants/uslugi-rozwojowe-4-0---oferta-dla-dostawcow-uslug-bur</t>
  </si>
  <si>
    <t>GOZ - to się opłaca (wsparcie przedsiębiorstw w zakresie rozwoju kompetencji dotyczących zielonej ekonomii)</t>
  </si>
  <si>
    <t>Dofinansowanie 100 %</t>
  </si>
  <si>
    <t>Rozwój innowacyjnego pomysłu w rentowny produkt we współpracy z ekspertami i mentorami biznesowymi</t>
  </si>
  <si>
    <t>Wsparcie ekspertów</t>
  </si>
  <si>
    <t>Tryb naboru</t>
  </si>
  <si>
    <t>konkurencyjny</t>
  </si>
  <si>
    <t>niekonkurencyjny</t>
  </si>
  <si>
    <t>Ministerstwo Zdrowia</t>
  </si>
  <si>
    <t>Centrum Unijnych Projektów Transportowych</t>
  </si>
  <si>
    <t>1.1</t>
  </si>
  <si>
    <t>https://fers.parp.gov.pl/component/grants/grants/goz---to-sie-oplaca---oferta-dla-przedsiebiorcow#opis</t>
  </si>
  <si>
    <t>Data rozpoczęcia konkursu (nabór wniosków)</t>
  </si>
  <si>
    <t>SUMA</t>
  </si>
  <si>
    <t>Budżet konkursu
 (mln zł)</t>
  </si>
  <si>
    <t>5.3</t>
  </si>
  <si>
    <t>Drogi i bezpieczeństwo ruchu drogowego</t>
  </si>
  <si>
    <t>4.1</t>
  </si>
  <si>
    <t>Budowa, przebudowa dróg będących w zarządzie GDDKiA do parametrów dróg ekspresowych i autostrad w sieci bazowej TEN-T,
Budowa obwodnic miast (w tym dróg ekspresowych), wchodzących w skład sieci bazowej TEN-T zarządzanych przez GDDKiA.</t>
  </si>
  <si>
    <t>Drogi w sieci bazowej TEN‐T</t>
  </si>
  <si>
    <t>https://www.cupt.gov.pl/pozakonkursowy/aktualnie-trwajace/nabor-niekonkurencyjny-w-ramach-fenx-04-01-drogi-w-sieci-bazowej-ten-t/</t>
  </si>
  <si>
    <t>Budowy, przebudowa dróg będących w zarządzie GDDKiA do parametrów dróg ekspresowych w sieci TEN-T;
Budowa, przebudowa dróg krajowych poza TEN-T (w tym dróg ekspresowych) stanowiących część szlaków łączących ośrodki miejskie z infrastrukturą sieci TEN-T, będących w zarządzie GDDKiA;
Budowa obwodnic na sieci dróg krajowych (w tym dróg ekspresowych) poza siecią TEN-T, zarządzanych przez GDDKiA.</t>
  </si>
  <si>
    <t>Brak linku do naboru</t>
  </si>
  <si>
    <t>https://fers.parp.gov.pl/component/grants/grants/wsparcie-firm-w-okresowych-trudnosciach---oferta-dla-przedsiebiorcow</t>
  </si>
  <si>
    <t>Wsparcie firm w okresowych trudnościach – oferta dla przedsiębiorców</t>
  </si>
  <si>
    <t>2026/2027</t>
  </si>
  <si>
    <t>do 154 384,00 zł</t>
  </si>
  <si>
    <t xml:space="preserve">Bezpieczeństwo morskie: 
- doposażenie służb ratownictwa morskiego oraz służb odpowiedzialnych za bezpieczeństwo żeglugi, w tym poprzez budowę i modernizację jednostek specjalistycznych, budowa i modernizacja systemów łączności i nawigacji oraz systemów oznakowania nawigacyjnego  </t>
  </si>
  <si>
    <t>5.7</t>
  </si>
  <si>
    <t>Bezpieczeństwo morskie i śródlądowe drogi wodne poza TEN‐T - bezpieczeństwo morskie dla SAR</t>
  </si>
  <si>
    <t>https://www.cupt.gov.pl/pozakonkursowy/aktualnie-trwajace/fenx-05-07-bezpieczenstwo-morskie-i-srodladowe-drogi-wodne-poza-ten-t/</t>
  </si>
  <si>
    <t>4.4</t>
  </si>
  <si>
    <t>RIS na śródlądowych drogach wodnych</t>
  </si>
  <si>
    <t>RIS (wyposażenie Odry na odcinku poza TEN-T w System Informacji Rzecznej)</t>
  </si>
  <si>
    <t>https://www.cupt.gov.pl/pozakonkursowy/aktualnie-trwajace/fenx-04-04-ris-na-srodladowych-drogach-wodnych/?doing_wp_cron=1732192694.6960699558258056640625</t>
  </si>
  <si>
    <t>4.3</t>
  </si>
  <si>
    <t>Dialog społeczny w zakresie adaptacyjności</t>
  </si>
  <si>
    <t>https://fepw.parp.gov.pl/component/grants/grants/wschodni-akcelerator-biznesu
https://fepw.parp.gov.pl/component/grants/grants/platforma-startowa-hugetech-revolution
https://fepw.parp.gov.pl/component/grants/grants/platforma-startowa-dla-nowych-pomyslow---hub-of-talents-3
https://fepw.parp.gov.pl/component/grants/grants/platformy-startowe-start-in
https://fepw.parp.gov.pl/component/grants/grants/platforma-startowa-centralny-akcelerator-innowacji-mazovian-startupolis
https://fepw.parp.gov.pl/component/grants/grants/platforma-startowa-unicorn-hub---edycja-ii</t>
  </si>
  <si>
    <t>Platformy startowe dla nowych pomysłów - wsparcie ekspertów</t>
  </si>
  <si>
    <t xml:space="preserve">Zgłoszenia pomysłów do Platform startowych są prowadzone w rundach. </t>
  </si>
  <si>
    <t>Budżet jednej pozyczki może wynieść 1 mln zł</t>
  </si>
  <si>
    <t>Wschodni Akcelerator Biznesu 2
Platforma startowa HugeTECH Revolution
Platforma startowa dla nowych pomysłów – Hub of Talents 3
Platformy Startowe Start in…
Platforma Startowa - Centralny Akcelerator Innowacji – Mazovian StartUPolis
Platforma Startowa Unicorn Hub – edycja II</t>
  </si>
  <si>
    <t>5.1</t>
  </si>
  <si>
    <t xml:space="preserve">    Budowia, przebudowia dróg - będących w zarządzie GDDKiA - do parametrów dróg ekspresowych w sieci kompleksowej TEN-T
    Budowia obwodnic miast na sieci dróg krajowych (w tym dróg ekspresowych) w TEN-T zarządzanych przez GDDKiA.</t>
  </si>
  <si>
    <t>Drogi w sieci kompleksowej TEN‐T</t>
  </si>
  <si>
    <t>https://www.cupt.gov.pl/pozakonkursowy/aktualnie-trwajace/nabor-niekonkurencyjny-w-ramach-fenx-05-01-drogi-w-sieci-bazowej-ten-t-copy/</t>
  </si>
  <si>
    <t>Adaptacja do zmian klimatu, zapobieganie klęskom i katastrofom</t>
  </si>
  <si>
    <t>1.4</t>
  </si>
  <si>
    <t>Rozwój systemu edukacji</t>
  </si>
  <si>
    <t>Ministerstwo Edukacji Narodowej</t>
  </si>
  <si>
    <t>Wsparcie udzielane przez operatorów</t>
  </si>
  <si>
    <t>Wsparcie udzielana przez operatorów</t>
  </si>
  <si>
    <t>Dostępność szansą na rozwój</t>
  </si>
  <si>
    <t>https://fers.parp.gov.pl/component/grants/grants/dostepnosc-szansa-na-rozwoj-3---oferta-dla-przedsiebiorcow</t>
  </si>
  <si>
    <t>Dostępność Dyrektywa EAA – oferta dla przedsiębiorców</t>
  </si>
  <si>
    <t>https://fers.parp.gov.pl/component/grants/grants/dostepnosc-dyrektywa-eaa---oferta-dla-przedsiebiorcow</t>
  </si>
  <si>
    <t>Bezpieczeństwo morskie i śródlądowe drogi wodne poza</t>
  </si>
  <si>
    <t>Śródlądowe drogi wodne: 
- liniowe i punktowe inwestycje na śródlądowych drogach wodnych w zakresie przebudowy budowli hydrotechnicznych, zabudowy regulacyjnej oraz udrożnienia toru wodnego</t>
  </si>
  <si>
    <t xml:space="preserve">Wsparcie będzie przeznaczone na unowocześnienie mikro, małych i średnich działających w branży turystycznej, np. rozwój i doposażenie obiektów noclegowych lub gastronomicznych, rozwój infrastruktury sportowej i rekreacyjnej, wyrób regionalnych produktów, transport turystyczny i inne inwestycje w branży okołoturystycznej.
</t>
  </si>
  <si>
    <t>Wsparcie zrównoważonych systemów gospodarowania wodami opadowymi z udziałem zieleni/zielono-niebieskiej infrastruktury/rozwiązań opartych na przyrodzie</t>
  </si>
  <si>
    <t>Narodowy Fundusz Ochrony Środowiska i 
Gospodarki Wodnej</t>
  </si>
  <si>
    <t>2.2</t>
  </si>
  <si>
    <t>3.1</t>
  </si>
  <si>
    <t>Infrastruktura energetyczna</t>
  </si>
  <si>
    <t>8.1</t>
  </si>
  <si>
    <t>Gospodarka odpadami oraz gospodarka o obiegu zamkniętym</t>
  </si>
  <si>
    <t>Działania edukacyjno‐informacyjne społeczeństwa w szczególności w obszarze zapobiegania powstawaniu odpadów oraz prowadzenia działań w gospodarce odpadami zgodnie z hierarchią sposobów postępowania z odpadami oraz w zakresie gospodarki o obiegu zamkniętym</t>
  </si>
  <si>
    <t>Pomoc techniczna</t>
  </si>
  <si>
    <t>Ministerstwo Klimatu i Środowiska</t>
  </si>
  <si>
    <t>Nabór przeznaczony dla
Ministerstwo Klimatu i Środowiska</t>
  </si>
  <si>
    <t>Wsparciem objęte będą inwestycje w budowę, rozbudowę lub modernizację infrastruktury przesyłowej najwyższych napięć (NN) - 220kV, 400kV.</t>
  </si>
  <si>
    <t>Kolej w TEN‐T</t>
  </si>
  <si>
    <t>Dofinansowanie mogą uzyskać projekty fazowane dotyczące:
budowy, przebudowy i modernizacji linii kolejowych;
    zabudowy ERTMS na liniach kolejowych.</t>
  </si>
  <si>
    <t>Dofinansowanie mogą uzyskać projekty dotyczące:
budowy, przebudowy i modernizacji linii kolejowych, w tym z możliwością elementów projektów dotyczących: - budowy i modernizacji stacji i przystanków kolejowych, - zabudowy urządzeń ERTMS, - budowy systemów zasilania trakcyjnego i sieci trakcyjnej, systemów sterowania ruchem kolejowym, systemów usprawniających zarządzanie przewozami pasażerskimi i podnoszących bezpieczeństwo w pasażerskim ruchu kolejowym i towarowym;
    zabudowy ERTMS na liniach kolejowych.</t>
  </si>
  <si>
    <t>Narodowe Centrum Badań i Rozwoju</t>
  </si>
  <si>
    <t>Umiejętności w szkolnictwie wyższym</t>
  </si>
  <si>
    <t xml:space="preserve">Wsparcie rozwoju działalności biznesowej startupów dla zweryfikowanych pomysłów w ramach programów inkubacji w Platformach startowych FEPW i wejście z opracowanym produktem na rynek, uwzględniając pierwszą sprzedaż. </t>
  </si>
  <si>
    <t xml:space="preserve">Spójne i zintegrowane przedsięwzięcia infrastrukturalne, kompleksowo dostosowujące miasta do ekstremalnych stanów pogodowych oraz łagodzące efekt miejskich wysp ciepła przez rozwój zielono-niebieskiej infrastruktury.
</t>
  </si>
  <si>
    <t>Badawcza Infrastruktura Nowoczesnej Gospodarki (ścieżka dla przedsięwzięć znajdujących się na Polskiej Mapie Infrastruktury Badawczej)</t>
  </si>
  <si>
    <t>Wsparcie wybranych przedsięwzięć dotyczących publicznej infrastruktury badawczej. Obowiązkowym elementem projektu jest wzmocnienie kompetencji kadry naukowej i badawczej w obszarze wykorzystania infrastruktury, komercjalizacji wyników prac B+R, transferu technologii i zarządzania innowacjami. Wsparcie jest kierowane do wybranych przedsięwzięć znajdujących się na Polskiej Mapie Infrastruktury Badawczej.</t>
  </si>
  <si>
    <t xml:space="preserve">Ośrodek Przetwarzania Informacji – Państwowy Instytut Badawczy </t>
  </si>
  <si>
    <t>https://fers.parp.gov.pl/component/grants/grants/zielone-rekomendacje---oferta-dla-przedsiebiorcow</t>
  </si>
  <si>
    <t>Zielone rekomendacje</t>
  </si>
  <si>
    <t>Ministerstwo Funduszy i Polityki Regnionalnej</t>
  </si>
  <si>
    <t>Transport miejski</t>
  </si>
  <si>
    <t>2.1</t>
  </si>
  <si>
    <t>Gospodarka wodno-ściekowa</t>
  </si>
  <si>
    <t>Kompleksowe projekty z zakresu gospodarki wodno‐ściekowej w aglomeracjach ujętych w KPOŚK</t>
  </si>
  <si>
    <t>Infrastruktura ciepłownicza</t>
  </si>
  <si>
    <t>Platformy startowe dla nowych pomysłów 
Komponent II a. 
Wsparcie rozwoju działalności gospodarczej startupów w makroregionie Polski Wschodniej</t>
  </si>
  <si>
    <t>Fundacja na rzecz Nauki Polskiej</t>
  </si>
  <si>
    <t>1.12</t>
  </si>
  <si>
    <t>Kształcenie podyplomowe lekarzy, pielęgniarek i
położnych</t>
  </si>
  <si>
    <t>Sieć ciepłownicza/chłodnicza –  wsparcie nieefektywnych systemów ciepłowniczych</t>
  </si>
  <si>
    <t>Rozwój OZE</t>
  </si>
  <si>
    <t>Efektywność engergetyczna</t>
  </si>
  <si>
    <t>Poprawa efektywności energetycznej w przedsiębiorstwach, w tym m.in.: modernizacja energetyczna budynków zakładowych, podniesienie efektywności energetycznej procesów wytwórczych, zwiększenie efektywności energetycznej systemów obiegu mediów w zakładach (np. systemu zimnej lub gorącej wody, systemu wentylacji), ciągów transportowych, układów odzysku ciepła z procesów przemysłowych lub oświetlenia, a także instalacja urządzeń OZE z magazynami energii, urządzeń do produkcji, magazynowania, transportu wodoru odnawialnego.</t>
  </si>
  <si>
    <t>Infrastruktura ciepłownicza - źródła wysokosprawnej kogeneracji</t>
  </si>
  <si>
    <t xml:space="preserve">    1. Budowa/rozbudowa jednostek wytwórczych, o mocy powyżej 50 kWe, pracujących w warunkach wysokosprawnej kogeneracji opartych o OZE, tj. wykorzystujących biomasę, biogaz lub biometan, w tym także produkcję energii elektrycznej, ciepła i chłodu w procesie trigeneracji, 
   2.  Budowa magazynów energii, które stanowić mogą dodatkowy (nieobowiązkowy) element przedsięwzięcia pod warunkiem zintegrowania magazynu z budowanym źródłem wytwórczym pracującym w warunkach wysokosprawnej kogeneracji</t>
  </si>
  <si>
    <t>Budowa, przebudowa lub remont urządzeń wodnych i infrastruktury towarzyszącej, służących zmniejszeniu skutków powodzi lub suszy - projekty przygotowawcze</t>
  </si>
  <si>
    <t>5.2</t>
  </si>
  <si>
    <t>Porty morskie TEN-T</t>
  </si>
  <si>
    <t xml:space="preserve"> - Inwestycje służące poprawie stanu infrastruktury portowej, w tym budowa, przebudowa nabrzeży i pirsów, budowa, przebudowa terminali morskich (za wyjątkiem terminali intermodalnych), budowa i pogłębienie basenów portowych, torów wodnych, budowa i przebudowa obrotnic portowych, rozbudowa wewnętrznej sieci kolejowej i drogowej; budowa infrastruktury do odbioru odpadów i ścieków ze statków ograniczającej zanieczyszczenia środowiska przez statki, wdrażanie rozwiązań prośrodowiskowych, bezemisyjnych oraz dekarbonizacyjnych;
- Inwestycje służące poprawie infrastruktury dostępu do portów od strony lądu, w tym przebudowa układu komunikacyjnego (drogowego i kolejowego) wyprowadzającego ruch z portów.</t>
  </si>
  <si>
    <t xml:space="preserve">  -wzmocnienie potencjału instytucji zaangażowanych we wdrażanie FEnIKS 2021-2027 (CUPT)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	 2021-2027</t>
  </si>
  <si>
    <t>-wzmocnienie potencjału instytucji zaangażowanych we wdrażanie FEnIKS 2021-2027, MKiŚ, MZ, MKiDN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	 2021-2027</t>
  </si>
  <si>
    <t>Rodzaje przedsięwzięć:
- budowa, przebudowa, modernizacja i rozbudowa odnawialnych źródeł energii w zakresie wytwarzania biometanu;
- budowa lub rozbudowa odnawialnych źródeł energii w zakresie wytwarzania energii elektrycznej i/lub ciepła z biogazu wraz z magazynami energii działającymi na potrzeby danego źródła OZE oraz przyłączeniem do sieci</t>
  </si>
  <si>
    <t>Kompleksowe wsparcie MŚP z Polski Wschodniej w zakresie wykorzystania procesów wzorniczych w celu lepszego dostosowania firm do potrzeb i oczekiwań klientów oraz zwiększenia atrakcyjności oferowanych przez nie produktów i usług</t>
  </si>
  <si>
    <t>Opracowanie/aktualizacja Miejskich Planów Adaptacji</t>
  </si>
  <si>
    <t>Wzornictwo w MŚP
(Nabór dedykowany przedsiębiorczym kobietom)</t>
  </si>
  <si>
    <t>Adaptacja do zmian klimatu 
(Miejskie Plany Adaptacji)</t>
  </si>
  <si>
    <t>Adaptacja do zmian klimatu 
(Inwetycje w zielono-niebieską infrastrukturę)</t>
  </si>
  <si>
    <t>Zakupu taboru autobusowego i trolejbusowego.
Dofinansowanie obejmie zakup autobusów elektrycznych, wodorowych lub trolejbusów wyłącznie z funkcją samodzielnej jazdy z zasilaniem z baterii.</t>
  </si>
  <si>
    <t xml:space="preserve"> Wysoka jakość i dostępność e-usług publicznych</t>
  </si>
  <si>
    <t xml:space="preserve">22.12.2025
 </t>
  </si>
  <si>
    <t>Celem działań realizowanych w naborze jest zwiększenie dostępności i jakości e-usług publicznych poprzez utworzenie systemu, który będzie obsługiwał całość spraw i usług realizowanych przez polskie placówki konsularne. Realizacja projektu przyczyni się do podniesienie poziomu efektywności procesów między- i wewnątrzadministracyjnych (back-office) oraz do podniesienia poziomu efektywności zarządzania służbą konsularną, w szczególności poprawę kontroli procesów migracyjnych.</t>
  </si>
  <si>
    <t>Centrum Projektów Polska Cyfrowa        (nabór niekonkurencyjny)</t>
  </si>
  <si>
    <t>https://www.gov.pl/web/cppc/nabor-FERC0201IP0100825</t>
  </si>
  <si>
    <t xml:space="preserve">Budowa centralnego ośrodka zarządzania, rozwijania i wspierania wdrożeń technologii AI na poziomie państwowym (dalej: projekt AI HUB). Projekt AI HUB ma za zadanie podniesienie kompetencji technologicznych w kraju, ale także efektywne wykorzystanie sztucznej inteligencji do wspierania administracji publicznej, budowania partnerstw oraz rozwoju innowacyjnych rozwiązań na rzecz społeczeństwa. </t>
  </si>
  <si>
    <t xml:space="preserve"> Wspólpraca międzysektorowa na rzecz cyfrowych rozwiązań problemów społeczno-gospodarczych</t>
  </si>
  <si>
    <t>Kurs organizowany z zakresu psychogeriatrii „Zagadnienia współczesnej psychogeriatrii”.</t>
  </si>
  <si>
    <t>Ogólnopolski program rozwoju kompetencji medycznych personelu lekarskiego</t>
  </si>
  <si>
    <t>Podniesienie kompetencji kadry medycznej i zarządzającej różnego szczebla w zakresie koncepcji Lean Healthcare Management</t>
  </si>
  <si>
    <t>1.13</t>
  </si>
  <si>
    <t>Umiejętności w sektorze zdrowia</t>
  </si>
  <si>
    <t>Kursy dla ratowników medycznych w ramach ustawicznego rozwoju zawodowego ratownika medycznego</t>
  </si>
  <si>
    <t>Skuteczny i odporny system ochrony zdrowia</t>
  </si>
  <si>
    <t>4.15</t>
  </si>
  <si>
    <t>Opracowanie standardu zabezpieczenia zdrowotnego w zakresie opieki hematologicznej w Polsce</t>
  </si>
  <si>
    <t>Poprawa jakości podejmowanych interwencji zdrowia publicznego w jednostkach samorządu terytorialnego poprzez zwiększenie kompetencji kadr</t>
  </si>
  <si>
    <t>Optymalizacja jakości i bezpieczeństwa realizacji leczenia promieniami poprzez opracowanie i udostępnienie wystandaryzowanych narzędzi i przeprowadzenie specjalistycznych szkoleń</t>
  </si>
  <si>
    <t>Ocena efektywności zdrowotnej i kosztowej interwencji w postaci wprowadzenia koordynowanej opieki w POZ</t>
  </si>
  <si>
    <t xml:space="preserve"> Rozwój umiejętności cyfrowych nauczycieli i nauczycielek </t>
  </si>
  <si>
    <t xml:space="preserve"> Kształcenie na potrzeby technologii krytycznych </t>
  </si>
  <si>
    <t>Wsparcie projektów badawczo-rozwojowych przedsiębiorstw na realizację badań przemysłowych i prac rozwojowych albo wyłącznie prac rozwojowych, w celu opracowania innowacyjnych produktów lub technologii.</t>
  </si>
  <si>
    <t>2.9</t>
  </si>
  <si>
    <t>Seal of excellence</t>
  </si>
  <si>
    <t>Wsparcie projektów badawczo-rozwojowych, którym przyznano certyfikat Seal of Excellence w ramach instrumentu EIC Accelerator Programu „Horyzont Europa”. Instrument skierowany jest wyłącznie do przedsiębiorstw, których projekty zostały pozytywnie ocenione przez KE i otrzymały certyfikat Seal of Excellence, jednak z powodu braku środków nie otrzymały dofinansowania w ramach Programu „Horyzont Europa”.</t>
  </si>
  <si>
    <t>2.14</t>
  </si>
  <si>
    <t>Firmy mogą pozyskać dofinansowanie na wdrożenie rozwiązań proekologicznych, które pomogą przekuć wyzwania gospodarki o obiegu zamkniętym w realne zyski. Na innowatorów czekają nie tylko środki na audyty, ale przede wszystkim na konkretne technologie i parki maszynowe.</t>
  </si>
  <si>
    <t>2.17</t>
  </si>
  <si>
    <t>Rozwój oferty klastrów dla firm (nabór dla Krajowych Klastrów Kluczowych)</t>
  </si>
  <si>
    <t>Wsparcie skierowane jest na wzmocnienie potencjału koordynatorów Krajowych Klastrów Kluczowych celem rozwoju ich oferty usługowej w zakresie badań rozwoju oraz innowacji. Wspierane będą następujące obszary strategiczne: transformacja cyfrowa, gospodarka o obiegu zamkniętym (GOZ), gospodarka niskoemisyjna, nowoczesna edukacja. Dodatkowo wsparcie dotyczyć będzie rozszerzania działalności klastrów poza granice Polski poprzez udział w wydarzeniach branżowych, w które wpisuje się oferta danego klastra.</t>
  </si>
  <si>
    <t>Rozwój oferty klastrów dla firm (nabór dla Ponadregionalnych Klastrów Wzrostowych)</t>
  </si>
  <si>
    <t>Wsparcie zwiększania profesjonalizacji działalności koordynatorów ponadregionalnych klastrów wzrostowych, celem rozwoju oferty usługowej dla firm w zakresie badań, rozwoju oraz innowacji. Wspierane będą następujące obszary strategiczne: transformacja cyfrowa, gospodarka o obiegu zamkniętym (GOZ), gospodarka niskoemisyjna, nowoczesna edukacja. Dodatkowo wsparcie dotyczyć będzie rozszerzania działalności klastrów poza granice Polski poprzez udział w wydarzeniach branżowych, w które wpisuje się oferta danego klastra.</t>
  </si>
  <si>
    <t>https://www.funduszeunijne.gov.pl/nabory/22-adaptacja-do-zmian-klimatu-miejskie-plany-adaptacji/</t>
  </si>
  <si>
    <t>https://www.funduszeunijne.gov.pl/nabory/22-adaptacja-do-zmian-klimatu-2/</t>
  </si>
  <si>
    <t>https://www.funduszeunijne.gov.pl/nabory/11-platformy-startowe-dla-nowych-pomyslow-komponent-iia-wsparcie-rozwoju-dzialalnosci-gospodarczej-startupu-nabor-v/</t>
  </si>
  <si>
    <t>https://www.funduszeunijne.gov.pl/nabory/14-wzornictwo-w-msp-3/</t>
  </si>
  <si>
    <t>https://www.funduszeunijne.gov.pl/nabory/seal-of-excellence-feng0209-ip01-00126/</t>
  </si>
  <si>
    <t>https://www.funduszeunijne.gov.pl/nabory/214-innolab-granty-dla-zielonej-produkcji/</t>
  </si>
  <si>
    <t>https://www.funduszeunijne.gov.pl/nabory/217-rozwoj-oferty-klastrow-dla-firm-nabor-dla-koordynatorow-krajowych-klastrow-kluczowych/</t>
  </si>
  <si>
    <t>https://www.funduszeunijne.gov.pl/nabory/217-rozwoj-oferty-klastrow-dla-firm-nabor-dla-koordynatorow-ponadregionalnych-klastrow-wzrostowych/</t>
  </si>
  <si>
    <t>https://www.funduszeunijne.gov.pl/nabory/31-transport-miejski-2/</t>
  </si>
  <si>
    <t xml:space="preserve">https://www.funduszeunijne.gov.pl/nabory/11-wspolpraca-ponadnarodowa-7/ </t>
  </si>
  <si>
    <t>https://www.funduszeunijne.gov.pl/nabory/24-badawcza-infrastruktura-nowoczesnej-gospodarki-sciezka-dla-projektow-z-pmib-1/</t>
  </si>
  <si>
    <t>https://www.funduszeunijne.gov.pl/nabory/konkurs-rozwoj-umiejetnosci-cyfrowych-nauczycieli-i-nauczycielek/</t>
  </si>
  <si>
    <t>https://www.funduszeunijne.gov.pl/nabory/11-efektywnosc-energetyczna-5/</t>
  </si>
  <si>
    <t>https://www.funduszeunijne.gov.pl/nabory/13-gospodarka-wodnosciekowa-1/</t>
  </si>
  <si>
    <t>https://www.funduszeunijne.gov.pl/nabory/21-infrastruktura-cieplownicza-wspolfinansowanie-projektow-realizowanych-w-ramach-feniks-czesc-5-zrodla-wysokosprawnej-kogeneracji/</t>
  </si>
  <si>
    <t>https://www.funduszeunijne.gov.pl/nabory/24-adaptacja-do-zmian-klimatu-zapobieganie-kleskom-i-katastrofom-systemy-gospodarowania-wodami-opadowymi/</t>
  </si>
  <si>
    <t>https://www.funduszeunijne.gov.pl/nabory/21-infrastruktura-cieplownicza-4/</t>
  </si>
  <si>
    <t>https://www.funduszeunijne.gov.pl/nabory/22-rozwoj-oze-nabor-ii-w-ramach-programu-wspolfinansowanie-projektow-realizowanych-w-ramach-feniks-2021-2027-czesc-2-rozwoj-oze-dla-przedsiebiorcow-na-realizacje-przedsiewziec/</t>
  </si>
  <si>
    <t>https://www.funduszeunijne.gov.pl/nabory/ksztalcenie-na-potrzeby-technologii-krytycznych/</t>
  </si>
  <si>
    <t>Nabór przeznaczony dla Operatora Systemu Przesyłowego – Polskie Sieci Elektroenergetyczne S.A.
https://www.funduszeunijne.gov.pl/nabory/23-infrastruktura-energetyczna-7/</t>
  </si>
  <si>
    <t>https://www.funduszeunijne.gov.pl/nabory/42-kolej-w-tent/</t>
  </si>
  <si>
    <t>https://www.funduszeunijne.gov.pl/nabory/42-kolej-w-tent-1/</t>
  </si>
  <si>
    <t>Nabór przeznaczony dla: Państwowe Gospodarstwo Wodne Wody Polskie
https://www.funduszeunijne.gov.pl/nabory/57-bezpieczenstwo-morskie-i-srodladowe-drogi-wodne-poza-tent-2/</t>
  </si>
  <si>
    <t>https://www.funduszeunijne.gov.pl/nabory/81-pomoc-techniczna-feniks-13/</t>
  </si>
  <si>
    <t>https://www.funduszeunijne.gov.pl/strony/skorzystaj/nabory/#/domyslne=1/3762=1197/3762=1198/10502=3741</t>
  </si>
  <si>
    <t>Zaproszenie do naboru przesłane bezpośrednio do Wnioskodawcy
https://www.funduszeunijne.gov.pl/nabory/53-drogi-i-bezpieczenstwo-ruchu-drogowego/</t>
  </si>
  <si>
    <t>https://www.funduszeunijne.gov.pl/nabory/52-porty-morskie-i-srodladowe-drogi-wodne-w-tent/</t>
  </si>
  <si>
    <t>https://www.gov.pl/web/cppc/FERC0204IP0100326</t>
  </si>
  <si>
    <t>https://www.funduszeunijne.gov.pl/nabory/11-sciezka-smart-8/</t>
  </si>
  <si>
    <t>12.1</t>
  </si>
  <si>
    <t>Infrastruktura kolejowa podwójnego przeznaczenia - Fundusz Spójności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</si>
  <si>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w parametrach dual-use. </t>
  </si>
  <si>
    <t>Nabór przeznaczony dla zarządców infrastruktury kolejowej.
Nabór zostanie uruchomiony po zatwierdzeniu zmiany SZOP uwzględniającej zmianę programu FENIKS 2021-2027</t>
  </si>
  <si>
    <t>13.1</t>
  </si>
  <si>
    <t>Infrastruktura kolejowa,  podwójnego przeznaczenia - Europejski Fundusz Rozwoju Regionalnego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</si>
  <si>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- elektryfikacja linii kolejowych,
w parametrach dual-use. </t>
  </si>
  <si>
    <t>Nabór przeznaczony dla zarządców infrastruktury kolejowej. 
Nabór zostanie uruchomiony po zatwierdzeniu zmiany SZOP uwzględniającej zmianę programu FENIKS 2021-2027</t>
  </si>
  <si>
    <t>13.3</t>
  </si>
  <si>
    <t>Porty morskie - infrastruktura podwójnego przeznaczenia</t>
  </si>
  <si>
    <t>Porty morskie: 
 - inwestycje służące poprawie dostępu do portów od strony morza, w tym: budowa, przebudowa i pogłębienie torów wodnych (w tym podejściowych) wraz z umocnieniami brzegowymi, falochronów
osłonowych umożliwiających bezpieczne wejście do portów większych niż dotychczas statków</t>
  </si>
  <si>
    <t>Nabór skierowany do administracji rządowej
(Urząd Morski w Szczecinie)</t>
  </si>
  <si>
    <t>10.2</t>
  </si>
  <si>
    <t>Odbudowa uszkodzonej lub zniszczonej infrastruktury w zakresie budynków użyteczności publicznej</t>
  </si>
  <si>
    <t>Poprawa efektywności energetycznej w budynkach użyteczności publicznej wraz z instalacją OZE - wsparcie dotacyjne dla uszkodzonej lub zniszczonej infrastruktury z obszarów poszkodowanych przez powódź.</t>
  </si>
  <si>
    <t>https://www.funduszeunijne.gov.pl/nabory/102-odbudowa-uszkodzonej-lub-zniszczonej-infrastruktury-w-zakresie-budynkow-uzytecznosci-publicznej/</t>
  </si>
  <si>
    <t>13.2</t>
  </si>
  <si>
    <t>Infrastruktura drogowa podwójnego przeznaczenia</t>
  </si>
  <si>
    <t>2027-06-31</t>
  </si>
  <si>
    <t>Nabór przeznaczony dla Generalnej Dyrekcji Dróg Krajowych i Autostrad</t>
  </si>
  <si>
    <t xml:space="preserve"> Budowa i przebudowa dróg podwójnego przeznaczenia</t>
  </si>
  <si>
    <t>6.1</t>
  </si>
  <si>
    <t>System ochrony zdrowia</t>
  </si>
  <si>
    <t xml:space="preserve">Inwestycje w infrastrukturę, sprzęt i wyposażenie AOS zmierzające do odwracania piramidy świadczeń i rozwój opieki jednego dnia w ponadregionalnych podmiotach leczniczych; inwestycje ukierunkowane będą na poprawę dostępu do opieki zdrowotnej, w tym do badań diagnostycznych </t>
  </si>
  <si>
    <t xml:space="preserve">Link do naboru pojawi się w dniu ogłoszenia na stronie:
https://www.funduszeunijne.gov.pl/strony/skorzystaj/nabory/#/domyslne=1/3762=1198/10502=3741/strona=2
 </t>
  </si>
  <si>
    <t>1.9</t>
  </si>
  <si>
    <t>Centrum Projektów Polska Cyfrowa</t>
  </si>
  <si>
    <t xml:space="preserve">Kluby Rozwoju Cyfrowego - utworzenie miejsc umożliwiających organizację szkoleń podnoszących kompetencje cyfrowe w całej Polsce. </t>
  </si>
  <si>
    <t>Rozwój kompetencji cyfrowych</t>
  </si>
  <si>
    <t>Pilotaż Indywidualnych Kont Rozwojowych (IKR)</t>
  </si>
  <si>
    <t xml:space="preserve"> Kadry nowoczesnej gospodarki</t>
  </si>
  <si>
    <t>Budowanie zdolności partnerów społecznych w zakresie stanowienia oraz monitorowania prawa i polityk publicznych</t>
  </si>
  <si>
    <t>Ministerstwo Rodziny, Pracy 
i Polityki Społecznej</t>
  </si>
  <si>
    <t xml:space="preserve">Link do naboru pojawi się w dniu ogłoszenia na stronie:
https://www.funduszeunijne.gov.pl/strony/skorzystaj/nabory/#/domyslne=1/10502=3742
 </t>
  </si>
  <si>
    <t>Ścieżka SMART (nabór dla pojedynczych dużych firm)</t>
  </si>
  <si>
    <t>https://www.funduszeunijne.gov.pl/nabory/sciezka-smart-dla-duzych-przedsiebiorstw-nabor-feng0101-ip01-00126/</t>
  </si>
  <si>
    <t>2.7</t>
  </si>
  <si>
    <t>Proof of concept</t>
  </si>
  <si>
    <t xml:space="preserve">Celem wsparcia jest weryfikacja hipotez badawczych i potencjału wdrożeniowego wyników uzyskanych w toku realizacji innych projektów, pod kątem zastosowania ich w praktyce i efektywnego transferu wiedzy. Konkurs będzie dedykowany tym naukowcom i ich zespołom, którzy posiadają wyniki prac badawczych powstałych podczas realizacji wcześniejszych projektów. Efektem wsparcia powinna być szybsza komercjalizacja uzyskanych wcześniej wyników prac badawczych. </t>
  </si>
  <si>
    <t>https://www.funduszeunijne.gov.pl/nabory/27-proof-of-concept-1/</t>
  </si>
  <si>
    <t>Ścieżka SMART (nabór dla pojedynczych MŚP)</t>
  </si>
  <si>
    <t>Inno_LAB Granty dla Zielonej Produkcji (nabór na operatorów programu)</t>
  </si>
  <si>
    <t>2.24</t>
  </si>
  <si>
    <t>Polskie Mosty Technologiczne</t>
  </si>
  <si>
    <t xml:space="preserve">Dofinansowanie na  eksport innowacyjnych produktów, usług i technologii polskich MŚP na wybrane rynki pozaunijne, z wykorzystaniem e-commerce </t>
  </si>
  <si>
    <t>Polska Agencja Inwestycji i Handlu</t>
  </si>
  <si>
    <t>https://pmt.paih.gov.pl/o-projekcie/nabory-i-dokumentacja/nabory-2026/?_gl=1*1202bxw*_ga*MjYxNDk3Njg5LjE3NjEwNDMwMzU.*_ga_76HX6TX2KC*czE3NzIxOTg5MTgkbzEyJGcwJHQxNzcyMTk4OTE4JGo2MCRsMCRoMA..*_ga_V8M606C1MN*czE3NzIxOTg5MTgkbzExJGcwJHQxNzcyMTk4OTE4JGo2MCRsMCRoMA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</si>
</sst>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dd&quot; &quot;mmm&quot; &quot;yy"/>
    <numFmt numFmtId="165" formatCode="#,##0.00&quot; &quot;[$zł-415];[Red]&quot;-&quot;#,##0.00&quot; &quot;[$zł-415]"/>
    <numFmt numFmtId="166" formatCode="[$-415]d\ mmm\ yy;@"/>
    <numFmt numFmtId="167" formatCode="#,##0.000"/>
  </numFmts>
  <fonts count="39">
    <font>
      <sz val="11"/>
      <color theme="1"/>
      <name val="Liberation Sans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Liberation Sans"/>
      <charset val="238"/>
    </font>
    <font>
      <sz val="11"/>
      <color rgb="FF1B1B1B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theme="1"/>
      <name val="Liberation Sans"/>
      <charset val="238"/>
    </font>
    <font>
      <sz val="11"/>
      <name val="Liberation Sans"/>
      <charset val="238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rgb="FF00CED1"/>
      </patternFill>
    </fill>
    <fill>
      <patternFill patternType="solid">
        <fgColor theme="0"/>
        <bgColor rgb="FF99CCFF"/>
      </patternFill>
    </fill>
    <fill>
      <patternFill patternType="solid">
        <fgColor rgb="FF33CCCC"/>
        <bgColor rgb="FF99CCFF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rgb="FFFFFFFF"/>
      </patternFill>
    </fill>
    <fill>
      <patternFill patternType="solid">
        <fgColor rgb="FF92D050"/>
        <bgColor rgb="FF99CCFF"/>
      </patternFill>
    </fill>
    <fill>
      <patternFill patternType="solid">
        <fgColor theme="5" tint="0.39997558519241921"/>
        <bgColor rgb="FF99CCFF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 textRotation="90"/>
    </xf>
    <xf numFmtId="0" fontId="18" fillId="0" borderId="0">
      <alignment horizontal="center" textRotation="90"/>
    </xf>
    <xf numFmtId="0" fontId="19" fillId="0" borderId="0"/>
    <xf numFmtId="0" fontId="20" fillId="8" borderId="0"/>
    <xf numFmtId="0" fontId="1" fillId="0" borderId="0"/>
    <xf numFmtId="0" fontId="21" fillId="8" borderId="1"/>
    <xf numFmtId="0" fontId="22" fillId="0" borderId="0"/>
    <xf numFmtId="0" fontId="22" fillId="0" borderId="0"/>
    <xf numFmtId="165" fontId="22" fillId="0" borderId="0"/>
    <xf numFmtId="165" fontId="22" fillId="0" borderId="0"/>
    <xf numFmtId="0" fontId="1" fillId="0" borderId="0"/>
    <xf numFmtId="0" fontId="1" fillId="0" borderId="0"/>
    <xf numFmtId="0" fontId="4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146">
    <xf numFmtId="0" fontId="0" fillId="0" borderId="0" xfId="0"/>
    <xf numFmtId="0" fontId="25" fillId="9" borderId="4" xfId="11" applyFont="1" applyFill="1" applyBorder="1" applyAlignment="1" applyProtection="1">
      <alignment horizontal="center" vertical="center" wrapText="1"/>
    </xf>
    <xf numFmtId="0" fontId="25" fillId="9" borderId="3" xfId="11" applyFont="1" applyFill="1" applyBorder="1" applyAlignment="1" applyProtection="1">
      <alignment horizontal="center" vertical="center" wrapText="1"/>
    </xf>
    <xf numFmtId="0" fontId="25" fillId="9" borderId="5" xfId="11" applyFont="1" applyFill="1" applyBorder="1" applyAlignment="1" applyProtection="1">
      <alignment horizontal="center" vertical="center" wrapText="1"/>
    </xf>
    <xf numFmtId="0" fontId="25" fillId="9" borderId="6" xfId="11" applyFont="1" applyFill="1" applyBorder="1" applyAlignment="1" applyProtection="1">
      <alignment horizontal="center" vertical="center" wrapText="1"/>
    </xf>
    <xf numFmtId="0" fontId="24" fillId="0" borderId="0" xfId="11" applyFont="1" applyFill="1" applyBorder="1" applyAlignment="1" applyProtection="1"/>
    <xf numFmtId="0" fontId="26" fillId="0" borderId="0" xfId="0" applyFont="1"/>
    <xf numFmtId="0" fontId="24" fillId="0" borderId="2" xfId="11" applyFont="1" applyBorder="1" applyAlignment="1">
      <alignment horizontal="center" vertical="center" wrapText="1"/>
    </xf>
    <xf numFmtId="0" fontId="24" fillId="0" borderId="0" xfId="11" applyFont="1" applyFill="1" applyBorder="1" applyAlignment="1" applyProtection="1">
      <alignment wrapText="1"/>
    </xf>
    <xf numFmtId="164" fontId="24" fillId="10" borderId="2" xfId="0" applyNumberFormat="1" applyFont="1" applyFill="1" applyBorder="1" applyAlignment="1">
      <alignment horizontal="center" vertical="center" wrapText="1"/>
    </xf>
    <xf numFmtId="0" fontId="24" fillId="15" borderId="2" xfId="11" applyFont="1" applyFill="1" applyBorder="1" applyAlignment="1">
      <alignment horizontal="center" vertical="center" wrapText="1"/>
    </xf>
    <xf numFmtId="0" fontId="24" fillId="14" borderId="2" xfId="11" applyFont="1" applyFill="1" applyBorder="1" applyAlignment="1" applyProtection="1">
      <alignment horizontal="center" vertical="center" wrapText="1"/>
    </xf>
    <xf numFmtId="3" fontId="24" fillId="0" borderId="0" xfId="11" applyNumberFormat="1" applyFont="1" applyFill="1" applyBorder="1" applyAlignment="1" applyProtection="1"/>
    <xf numFmtId="0" fontId="26" fillId="0" borderId="0" xfId="0" applyFont="1" applyBorder="1"/>
    <xf numFmtId="3" fontId="25" fillId="9" borderId="6" xfId="11" applyNumberFormat="1" applyFont="1" applyFill="1" applyBorder="1" applyAlignment="1" applyProtection="1">
      <alignment horizontal="center" vertical="center" wrapText="1"/>
    </xf>
    <xf numFmtId="0" fontId="24" fillId="0" borderId="0" xfId="11" applyFont="1" applyFill="1" applyBorder="1" applyAlignment="1" applyProtection="1">
      <alignment horizontal="center" vertical="center" wrapText="1"/>
    </xf>
    <xf numFmtId="0" fontId="23" fillId="0" borderId="2" xfId="34" applyBorder="1" applyAlignment="1">
      <alignment horizontal="center" vertical="center" wrapText="1"/>
    </xf>
    <xf numFmtId="164" fontId="24" fillId="10" borderId="6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14" borderId="2" xfId="11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4" fillId="12" borderId="2" xfId="11" applyFont="1" applyFill="1" applyBorder="1" applyAlignment="1">
      <alignment horizontal="center" vertical="center" wrapText="1"/>
    </xf>
    <xf numFmtId="3" fontId="28" fillId="12" borderId="2" xfId="11" applyNumberFormat="1" applyFont="1" applyFill="1" applyBorder="1" applyAlignment="1">
      <alignment horizontal="center" vertical="center" wrapText="1"/>
    </xf>
    <xf numFmtId="2" fontId="24" fillId="12" borderId="2" xfId="11" applyNumberFormat="1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/>
    </xf>
    <xf numFmtId="0" fontId="23" fillId="11" borderId="2" xfId="34" applyFill="1" applyBorder="1" applyAlignment="1" applyProtection="1">
      <alignment horizontal="center" vertical="center" wrapText="1"/>
    </xf>
    <xf numFmtId="2" fontId="24" fillId="0" borderId="2" xfId="11" applyNumberFormat="1" applyFont="1" applyFill="1" applyBorder="1" applyAlignment="1">
      <alignment horizontal="center" vertical="center" wrapText="1"/>
    </xf>
    <xf numFmtId="0" fontId="23" fillId="10" borderId="2" xfId="34" applyFill="1" applyBorder="1" applyAlignment="1" applyProtection="1">
      <alignment horizontal="center" vertical="center" wrapText="1"/>
    </xf>
    <xf numFmtId="164" fontId="24" fillId="11" borderId="2" xfId="0" applyNumberFormat="1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5" fillId="9" borderId="4" xfId="11" applyFont="1" applyFill="1" applyBorder="1" applyAlignment="1">
      <alignment horizontal="center" vertical="center" wrapText="1"/>
    </xf>
    <xf numFmtId="0" fontId="25" fillId="9" borderId="3" xfId="11" applyFont="1" applyFill="1" applyBorder="1" applyAlignment="1">
      <alignment horizontal="center" vertical="center" wrapText="1"/>
    </xf>
    <xf numFmtId="0" fontId="25" fillId="9" borderId="6" xfId="11" applyFont="1" applyFill="1" applyBorder="1" applyAlignment="1">
      <alignment horizontal="center" vertical="center" wrapText="1"/>
    </xf>
    <xf numFmtId="0" fontId="25" fillId="9" borderId="5" xfId="11" applyFont="1" applyFill="1" applyBorder="1" applyAlignment="1">
      <alignment horizontal="center" vertical="center" wrapText="1"/>
    </xf>
    <xf numFmtId="0" fontId="27" fillId="18" borderId="2" xfId="11" applyFont="1" applyFill="1" applyBorder="1" applyAlignment="1">
      <alignment horizontal="center" vertical="center" wrapText="1"/>
    </xf>
    <xf numFmtId="0" fontId="24" fillId="0" borderId="7" xfId="11" applyFont="1" applyBorder="1" applyAlignment="1">
      <alignment horizontal="center" vertical="center" wrapText="1"/>
    </xf>
    <xf numFmtId="0" fontId="24" fillId="14" borderId="8" xfId="11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0" borderId="0" xfId="11" applyFont="1" applyFill="1" applyBorder="1" applyAlignment="1" applyProtection="1">
      <alignment horizontal="center" wrapText="1"/>
    </xf>
    <xf numFmtId="0" fontId="24" fillId="20" borderId="2" xfId="11" applyFont="1" applyFill="1" applyBorder="1" applyAlignment="1">
      <alignment horizontal="center" vertical="center"/>
    </xf>
    <xf numFmtId="0" fontId="26" fillId="20" borderId="2" xfId="0" applyFont="1" applyFill="1" applyBorder="1" applyAlignment="1">
      <alignment horizontal="center" vertical="center" wrapText="1"/>
    </xf>
    <xf numFmtId="0" fontId="25" fillId="9" borderId="2" xfId="11" applyFont="1" applyFill="1" applyBorder="1" applyAlignment="1">
      <alignment horizontal="center" vertical="center" wrapText="1"/>
    </xf>
    <xf numFmtId="0" fontId="25" fillId="9" borderId="10" xfId="11" applyFont="1" applyFill="1" applyBorder="1" applyAlignment="1" applyProtection="1">
      <alignment horizontal="center" vertical="center" wrapText="1"/>
    </xf>
    <xf numFmtId="0" fontId="25" fillId="9" borderId="2" xfId="11" applyFont="1" applyFill="1" applyBorder="1" applyAlignment="1" applyProtection="1">
      <alignment horizontal="center" vertical="center" wrapText="1"/>
    </xf>
    <xf numFmtId="0" fontId="25" fillId="9" borderId="11" xfId="11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4" fontId="24" fillId="14" borderId="2" xfId="11" applyNumberFormat="1" applyFont="1" applyFill="1" applyBorder="1" applyAlignment="1">
      <alignment horizontal="center" vertical="center" wrapText="1"/>
    </xf>
    <xf numFmtId="4" fontId="26" fillId="12" borderId="2" xfId="37" applyNumberFormat="1" applyFont="1" applyFill="1" applyBorder="1" applyAlignment="1">
      <alignment horizontal="center" vertical="center" wrapText="1"/>
    </xf>
    <xf numFmtId="0" fontId="25" fillId="9" borderId="13" xfId="11" applyFont="1" applyFill="1" applyBorder="1" applyAlignment="1" applyProtection="1">
      <alignment horizontal="center" vertical="center" wrapText="1"/>
    </xf>
    <xf numFmtId="0" fontId="25" fillId="9" borderId="14" xfId="11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8" borderId="7" xfId="11" applyFont="1" applyFill="1" applyBorder="1" applyAlignment="1">
      <alignment horizontal="center" vertical="center" wrapText="1"/>
    </xf>
    <xf numFmtId="4" fontId="24" fillId="14" borderId="2" xfId="11" applyNumberFormat="1" applyFont="1" applyFill="1" applyBorder="1" applyAlignment="1" applyProtection="1">
      <alignment horizontal="center" vertical="center" wrapText="1"/>
    </xf>
    <xf numFmtId="4" fontId="24" fillId="14" borderId="12" xfId="11" applyNumberFormat="1" applyFont="1" applyFill="1" applyBorder="1" applyAlignment="1">
      <alignment horizontal="center" vertical="center" wrapText="1"/>
    </xf>
    <xf numFmtId="0" fontId="23" fillId="20" borderId="2" xfId="34" applyFill="1" applyBorder="1" applyAlignment="1" applyProtection="1">
      <alignment horizontal="center" vertical="center" wrapText="1"/>
    </xf>
    <xf numFmtId="2" fontId="24" fillId="0" borderId="2" xfId="11" applyNumberFormat="1" applyFont="1" applyBorder="1" applyAlignment="1">
      <alignment horizontal="center" vertical="center" wrapText="1"/>
    </xf>
    <xf numFmtId="3" fontId="28" fillId="0" borderId="2" xfId="11" applyNumberFormat="1" applyFont="1" applyBorder="1" applyAlignment="1">
      <alignment horizontal="center" vertical="center" wrapText="1"/>
    </xf>
    <xf numFmtId="0" fontId="34" fillId="21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8" fillId="0" borderId="2" xfId="34" applyFont="1" applyBorder="1" applyAlignment="1">
      <alignment horizontal="center" vertical="center" wrapText="1"/>
    </xf>
    <xf numFmtId="0" fontId="24" fillId="17" borderId="2" xfId="0" applyFont="1" applyFill="1" applyBorder="1" applyAlignment="1">
      <alignment horizontal="center" vertical="center" wrapText="1"/>
    </xf>
    <xf numFmtId="0" fontId="23" fillId="12" borderId="2" xfId="34" applyFill="1" applyBorder="1" applyAlignment="1">
      <alignment horizontal="center" vertical="center" wrapText="1"/>
    </xf>
    <xf numFmtId="0" fontId="23" fillId="14" borderId="2" xfId="34" applyFill="1" applyBorder="1" applyAlignment="1" applyProtection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  <xf numFmtId="0" fontId="27" fillId="22" borderId="9" xfId="11" applyFont="1" applyFill="1" applyBorder="1" applyAlignment="1">
      <alignment horizontal="center" vertical="center" wrapText="1"/>
    </xf>
    <xf numFmtId="0" fontId="24" fillId="14" borderId="6" xfId="11" applyFont="1" applyFill="1" applyBorder="1" applyAlignment="1">
      <alignment horizontal="center" vertical="center" wrapText="1"/>
    </xf>
    <xf numFmtId="0" fontId="24" fillId="22" borderId="2" xfId="1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9" borderId="4" xfId="11" applyFont="1" applyFill="1" applyBorder="1" applyAlignment="1" applyProtection="1">
      <alignment horizontal="center" vertical="center" wrapText="1"/>
    </xf>
    <xf numFmtId="0" fontId="27" fillId="9" borderId="3" xfId="11" applyFont="1" applyFill="1" applyBorder="1" applyAlignment="1" applyProtection="1">
      <alignment horizontal="center" vertical="center" wrapText="1"/>
    </xf>
    <xf numFmtId="0" fontId="27" fillId="9" borderId="5" xfId="11" applyFont="1" applyFill="1" applyBorder="1" applyAlignment="1" applyProtection="1">
      <alignment horizontal="center" vertical="center" wrapText="1"/>
    </xf>
    <xf numFmtId="3" fontId="27" fillId="9" borderId="6" xfId="11" applyNumberFormat="1" applyFont="1" applyFill="1" applyBorder="1" applyAlignment="1" applyProtection="1">
      <alignment horizontal="center" vertical="center" wrapText="1"/>
    </xf>
    <xf numFmtId="0" fontId="27" fillId="9" borderId="6" xfId="11" applyFont="1" applyFill="1" applyBorder="1" applyAlignment="1" applyProtection="1">
      <alignment horizontal="center" vertical="center" wrapText="1"/>
    </xf>
    <xf numFmtId="4" fontId="26" fillId="0" borderId="0" xfId="0" applyNumberFormat="1" applyFont="1" applyAlignment="1">
      <alignment horizontal="right" vertical="center"/>
    </xf>
    <xf numFmtId="0" fontId="24" fillId="0" borderId="2" xfId="11" applyFont="1" applyBorder="1" applyAlignment="1">
      <alignment horizontal="center" vertical="top" wrapText="1"/>
    </xf>
    <xf numFmtId="166" fontId="26" fillId="12" borderId="2" xfId="0" applyNumberFormat="1" applyFont="1" applyFill="1" applyBorder="1" applyAlignment="1">
      <alignment horizontal="center" vertical="center"/>
    </xf>
    <xf numFmtId="0" fontId="23" fillId="0" borderId="2" xfId="34" applyFill="1" applyBorder="1" applyAlignment="1" applyProtection="1">
      <alignment horizontal="center" vertical="top" wrapText="1"/>
    </xf>
    <xf numFmtId="0" fontId="27" fillId="20" borderId="2" xfId="11" applyFont="1" applyFill="1" applyBorder="1" applyAlignment="1">
      <alignment horizontal="center" vertical="center"/>
    </xf>
    <xf numFmtId="0" fontId="35" fillId="9" borderId="10" xfId="11" applyFont="1" applyFill="1" applyBorder="1" applyAlignment="1" applyProtection="1">
      <alignment horizontal="center" vertical="center" wrapText="1"/>
    </xf>
    <xf numFmtId="0" fontId="36" fillId="16" borderId="2" xfId="11" applyFont="1" applyFill="1" applyBorder="1" applyAlignment="1">
      <alignment horizontal="center" vertical="center"/>
    </xf>
    <xf numFmtId="0" fontId="27" fillId="0" borderId="0" xfId="11" applyFont="1" applyFill="1" applyBorder="1" applyAlignment="1" applyProtection="1">
      <alignment horizontal="center"/>
    </xf>
    <xf numFmtId="0" fontId="24" fillId="0" borderId="2" xfId="11" applyFont="1" applyBorder="1" applyAlignment="1">
      <alignment horizontal="left" vertical="top" wrapText="1"/>
    </xf>
    <xf numFmtId="49" fontId="27" fillId="13" borderId="2" xfId="11" applyNumberFormat="1" applyFont="1" applyFill="1" applyBorder="1" applyAlignment="1">
      <alignment horizontal="center" vertical="center" wrapText="1"/>
    </xf>
    <xf numFmtId="0" fontId="28" fillId="20" borderId="2" xfId="11" applyFont="1" applyFill="1" applyBorder="1" applyAlignment="1">
      <alignment horizontal="center" vertical="center" wrapText="1"/>
    </xf>
    <xf numFmtId="0" fontId="28" fillId="20" borderId="2" xfId="25" applyFont="1" applyFill="1" applyBorder="1" applyAlignment="1">
      <alignment horizontal="center" vertical="center"/>
    </xf>
    <xf numFmtId="0" fontId="24" fillId="20" borderId="2" xfId="11" applyFont="1" applyFill="1" applyBorder="1" applyAlignment="1">
      <alignment horizontal="center" vertical="top" wrapText="1"/>
    </xf>
    <xf numFmtId="3" fontId="24" fillId="0" borderId="2" xfId="11" applyNumberFormat="1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4" fillId="0" borderId="0" xfId="11" applyFont="1" applyFill="1" applyBorder="1" applyAlignment="1" applyProtection="1">
      <alignment vertical="top"/>
    </xf>
    <xf numFmtId="0" fontId="24" fillId="19" borderId="2" xfId="11" applyFont="1" applyFill="1" applyBorder="1" applyAlignment="1">
      <alignment horizontal="center" vertical="center"/>
    </xf>
    <xf numFmtId="0" fontId="28" fillId="19" borderId="2" xfId="11" applyFont="1" applyFill="1" applyBorder="1" applyAlignment="1">
      <alignment horizontal="center" vertical="center"/>
    </xf>
    <xf numFmtId="3" fontId="27" fillId="9" borderId="6" xfId="11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0" fillId="0" borderId="0" xfId="0" applyBorder="1"/>
    <xf numFmtId="4" fontId="32" fillId="20" borderId="2" xfId="11" applyNumberFormat="1" applyFont="1" applyFill="1" applyBorder="1" applyAlignment="1">
      <alignment horizontal="center" vertical="center" wrapText="1"/>
    </xf>
    <xf numFmtId="4" fontId="24" fillId="12" borderId="2" xfId="11" applyNumberFormat="1" applyFont="1" applyFill="1" applyBorder="1" applyAlignment="1">
      <alignment horizontal="center" vertical="center" wrapText="1"/>
    </xf>
    <xf numFmtId="166" fontId="30" fillId="0" borderId="2" xfId="0" applyNumberFormat="1" applyFont="1" applyBorder="1" applyAlignment="1">
      <alignment horizontal="center" vertical="center" wrapText="1"/>
    </xf>
    <xf numFmtId="0" fontId="28" fillId="14" borderId="6" xfId="11" applyFont="1" applyFill="1" applyBorder="1" applyAlignment="1" applyProtection="1">
      <alignment horizontal="center" vertical="center" wrapText="1"/>
    </xf>
    <xf numFmtId="0" fontId="28" fillId="22" borderId="2" xfId="11" applyFont="1" applyFill="1" applyBorder="1" applyAlignment="1" applyProtection="1">
      <alignment horizontal="center" vertical="center" wrapText="1"/>
    </xf>
    <xf numFmtId="0" fontId="28" fillId="14" borderId="2" xfId="11" applyFont="1" applyFill="1" applyBorder="1" applyAlignment="1" applyProtection="1">
      <alignment horizontal="center" vertical="center" wrapText="1"/>
    </xf>
    <xf numFmtId="4" fontId="28" fillId="14" borderId="2" xfId="11" applyNumberFormat="1" applyFont="1" applyFill="1" applyBorder="1" applyAlignment="1" applyProtection="1">
      <alignment horizontal="center" vertical="center" wrapText="1"/>
    </xf>
    <xf numFmtId="0" fontId="32" fillId="22" borderId="2" xfId="11" applyFont="1" applyFill="1" applyBorder="1" applyAlignment="1" applyProtection="1">
      <alignment horizontal="center" vertical="center" wrapText="1"/>
    </xf>
    <xf numFmtId="17" fontId="26" fillId="12" borderId="2" xfId="0" applyNumberFormat="1" applyFont="1" applyFill="1" applyBorder="1" applyAlignment="1">
      <alignment horizontal="center" vertical="center"/>
    </xf>
    <xf numFmtId="166" fontId="26" fillId="0" borderId="2" xfId="0" applyNumberFormat="1" applyFont="1" applyBorder="1" applyAlignment="1">
      <alignment horizontal="center" vertical="center"/>
    </xf>
    <xf numFmtId="0" fontId="24" fillId="18" borderId="2" xfId="11" applyFont="1" applyFill="1" applyBorder="1" applyAlignment="1">
      <alignment horizontal="center" vertical="center" wrapText="1"/>
    </xf>
    <xf numFmtId="0" fontId="36" fillId="16" borderId="2" xfId="1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4" fillId="23" borderId="2" xfId="11" applyFont="1" applyFill="1" applyBorder="1" applyAlignment="1">
      <alignment horizontal="center" vertical="center" wrapText="1"/>
    </xf>
    <xf numFmtId="0" fontId="27" fillId="23" borderId="2" xfId="11" applyFont="1" applyFill="1" applyBorder="1" applyAlignment="1">
      <alignment horizontal="center" vertical="center" wrapText="1"/>
    </xf>
    <xf numFmtId="0" fontId="24" fillId="23" borderId="2" xfId="11" applyFont="1" applyFill="1" applyBorder="1" applyAlignment="1" applyProtection="1">
      <alignment horizontal="center" vertical="center" wrapText="1"/>
    </xf>
    <xf numFmtId="0" fontId="27" fillId="23" borderId="2" xfId="1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20" borderId="0" xfId="0" applyFill="1"/>
    <xf numFmtId="0" fontId="32" fillId="22" borderId="2" xfId="11" applyFont="1" applyFill="1" applyBorder="1" applyAlignment="1">
      <alignment horizontal="center" vertical="center" wrapText="1"/>
    </xf>
    <xf numFmtId="0" fontId="28" fillId="14" borderId="6" xfId="11" applyFont="1" applyFill="1" applyBorder="1" applyAlignment="1">
      <alignment horizontal="center" vertical="center" wrapText="1"/>
    </xf>
    <xf numFmtId="0" fontId="28" fillId="22" borderId="2" xfId="11" applyFont="1" applyFill="1" applyBorder="1" applyAlignment="1">
      <alignment horizontal="center" vertical="center" wrapText="1"/>
    </xf>
    <xf numFmtId="0" fontId="28" fillId="14" borderId="2" xfId="11" applyFont="1" applyFill="1" applyBorder="1" applyAlignment="1">
      <alignment horizontal="center" vertical="center" wrapText="1"/>
    </xf>
    <xf numFmtId="4" fontId="28" fillId="14" borderId="2" xfId="11" applyNumberFormat="1" applyFont="1" applyFill="1" applyBorder="1" applyAlignment="1">
      <alignment horizontal="center" vertical="center" wrapText="1"/>
    </xf>
    <xf numFmtId="0" fontId="27" fillId="22" borderId="2" xfId="11" applyFont="1" applyFill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49" fontId="28" fillId="12" borderId="2" xfId="0" applyNumberFormat="1" applyFont="1" applyFill="1" applyBorder="1" applyAlignment="1">
      <alignment horizontal="center" vertical="top" wrapText="1"/>
    </xf>
    <xf numFmtId="49" fontId="24" fillId="14" borderId="2" xfId="11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2" xfId="11" applyFont="1" applyBorder="1" applyAlignment="1">
      <alignment horizontal="center" vertical="center" wrapText="1"/>
    </xf>
    <xf numFmtId="166" fontId="28" fillId="0" borderId="2" xfId="25" applyNumberFormat="1" applyFont="1" applyBorder="1" applyAlignment="1">
      <alignment horizontal="center" vertical="center"/>
    </xf>
    <xf numFmtId="166" fontId="26" fillId="0" borderId="2" xfId="11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12" borderId="0" xfId="0" applyFill="1"/>
    <xf numFmtId="4" fontId="0" fillId="0" borderId="0" xfId="0" applyNumberFormat="1"/>
    <xf numFmtId="0" fontId="26" fillId="0" borderId="2" xfId="0" applyFont="1" applyBorder="1" applyAlignment="1">
      <alignment horizontal="center" vertical="center" wrapText="1"/>
    </xf>
    <xf numFmtId="0" fontId="27" fillId="22" borderId="2" xfId="11" applyFont="1" applyFill="1" applyBorder="1" applyAlignment="1" applyProtection="1">
      <alignment horizontal="center" vertical="center" wrapText="1"/>
    </xf>
    <xf numFmtId="0" fontId="24" fillId="22" borderId="2" xfId="11" applyFont="1" applyFill="1" applyBorder="1" applyAlignment="1" applyProtection="1">
      <alignment horizontal="center" vertical="center" wrapText="1"/>
    </xf>
    <xf numFmtId="167" fontId="24" fillId="14" borderId="2" xfId="11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164" fontId="24" fillId="0" borderId="2" xfId="0" applyNumberFormat="1" applyFont="1" applyBorder="1" applyAlignment="1">
      <alignment horizontal="center" vertical="center" wrapText="1"/>
    </xf>
    <xf numFmtId="164" fontId="24" fillId="12" borderId="2" xfId="0" applyNumberFormat="1" applyFont="1" applyFill="1" applyBorder="1" applyAlignment="1">
      <alignment horizontal="center" vertical="center" wrapText="1"/>
    </xf>
    <xf numFmtId="0" fontId="24" fillId="14" borderId="6" xfId="11" applyFont="1" applyFill="1" applyBorder="1" applyAlignment="1">
      <alignment horizontal="center" vertical="top" wrapText="1"/>
    </xf>
    <xf numFmtId="0" fontId="38" fillId="14" borderId="2" xfId="34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7" fontId="26" fillId="0" borderId="2" xfId="0" applyNumberFormat="1" applyFont="1" applyBorder="1" applyAlignment="1">
      <alignment horizontal="center" vertical="center"/>
    </xf>
    <xf numFmtId="0" fontId="27" fillId="15" borderId="2" xfId="1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</cellXfs>
  <cellStyles count="5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ziesiętny" xfId="37" builtinId="3"/>
    <cellStyle name="Dziesiętny 2" xfId="44" xr:uid="{25D5A981-871C-4DC5-A75C-48555DDCD548}"/>
    <cellStyle name="Dziesiętny 2 2" xfId="50" xr:uid="{755C19B5-A921-408D-AB60-A9D00D92C701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8" xr:uid="{D5E8D888-1A72-4EDC-892F-16B9AC206A03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lutowy 2" xfId="39" xr:uid="{332D009A-95A8-4085-B100-7FA3F7A95B88}"/>
    <cellStyle name="Walutowy 2 2" xfId="42" xr:uid="{4FE38B82-299B-48A5-9E94-1035E0CFF15A}"/>
    <cellStyle name="Walutowy 2 2 2" xfId="48" xr:uid="{E66D0E2F-2DD5-4DAB-89C5-277C5DACDEF8}"/>
    <cellStyle name="Walutowy 2 3" xfId="45" xr:uid="{60B9BF98-B268-4B82-8C7A-F3C55F3DA79F}"/>
    <cellStyle name="Walutowy 3" xfId="40" xr:uid="{30AA06CE-C231-4C4E-BA7E-72DAC7F5D166}"/>
    <cellStyle name="Walutowy 3 2" xfId="43" xr:uid="{E91978F8-EBEE-4A03-81F4-9C9E38C1D090}"/>
    <cellStyle name="Walutowy 3 2 2" xfId="49" xr:uid="{804E14A4-4A9A-4EFC-9ADB-A71AE35574E7}"/>
    <cellStyle name="Walutowy 3 3" xfId="46" xr:uid="{35D619DB-A34C-4494-8E29-19E952F40E70}"/>
    <cellStyle name="Walutowy 4" xfId="41" xr:uid="{2FE7CC09-EB70-4E36-A788-F3A06ED8B490}"/>
    <cellStyle name="Walutowy 4 2" xfId="47" xr:uid="{E7C519F4-EB95-4E83-A37F-2DC2853FCEED}"/>
    <cellStyle name="Warning" xfId="33" xr:uid="{00000000-0005-0000-0000-000023000000}"/>
  </cellStyles>
  <dxfs count="0"/>
  <tableStyles count="0" defaultTableStyle="TableStyleMedium2" defaultPivotStyle="PivotStyleLight16"/>
  <colors>
    <mruColors>
      <color rgb="FF7030A0"/>
      <color rgb="FFCC0099"/>
      <color rgb="FF33CCCC"/>
      <color rgb="FFFF00FF"/>
      <color rgb="FFB17ED8"/>
      <color rgb="FFCCCCFF"/>
      <color rgb="FF00CC00"/>
      <color rgb="FFC01422"/>
      <color rgb="FF34357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uszeunijne.gov.pl/nabory/ksztalcenie-na-potrzeby-technologii-krytycznych/" TargetMode="External"/><Relationship Id="rId13" Type="http://schemas.openxmlformats.org/officeDocument/2006/relationships/hyperlink" Target="https://www.funduszeunijne.gov.pl/nabory/21-infrastruktura-cieplownicza-wspolfinansowanie-projektow-realizowanych-w-ramach-feniks-czesc-5-zrodla-wysokosprawnej-kogeneracji/" TargetMode="External"/><Relationship Id="rId18" Type="http://schemas.openxmlformats.org/officeDocument/2006/relationships/hyperlink" Target="https://www.funduszeunijne.gov.pl/nabory/21-infrastruktura-cieplownicza-4/" TargetMode="External"/><Relationship Id="rId26" Type="http://schemas.openxmlformats.org/officeDocument/2006/relationships/hyperlink" Target="https://www.funduszeunijne.gov.pl/nabory/seal-of-excellence-feng0209-ip01-00126/" TargetMode="External"/><Relationship Id="rId3" Type="http://schemas.openxmlformats.org/officeDocument/2006/relationships/hyperlink" Target="https://www.bgk.pl/programy-i-fundusze/fundusze/fundusze-europejskie-dla-polski-wschodniej-2021-2027/pozyczka-na-rozwoj-turystyki/" TargetMode="External"/><Relationship Id="rId21" Type="http://schemas.openxmlformats.org/officeDocument/2006/relationships/hyperlink" Target="https://www.funduszeunijne.gov.pl/nabory/konkurs-rozwoj-umiejetnosci-cyfrowych-nauczycieli-i-nauczycielek/" TargetMode="External"/><Relationship Id="rId7" Type="http://schemas.openxmlformats.org/officeDocument/2006/relationships/hyperlink" Target="https://fers.parp.gov.pl/component/grants/grants/dostepnosc-dyrektywa-eaa---oferta-dla-przedsiebiorcow" TargetMode="External"/><Relationship Id="rId12" Type="http://schemas.openxmlformats.org/officeDocument/2006/relationships/hyperlink" Target="https://www.funduszeunijne.gov.pl/nabory/13-gospodarka-wodnosciekowa-1/" TargetMode="External"/><Relationship Id="rId17" Type="http://schemas.openxmlformats.org/officeDocument/2006/relationships/hyperlink" Target="https://www.funduszeunijne.gov.pl/nabory/14-wzornictwo-w-msp-3/" TargetMode="External"/><Relationship Id="rId25" Type="http://schemas.openxmlformats.org/officeDocument/2006/relationships/hyperlink" Target="https://www.funduszeunijne.gov.pl/nabory/24-badawcza-infrastruktura-nowoczesnej-gospodarki-sciezka-dla-projektow-z-pmib-1/" TargetMode="External"/><Relationship Id="rId2" Type="http://schemas.openxmlformats.org/officeDocument/2006/relationships/hyperlink" Target="https://fers.parp.gov.pl/component/grants/grants/goz---to-sie-oplaca---oferta-dla-przedsiebiorcow" TargetMode="External"/><Relationship Id="rId16" Type="http://schemas.openxmlformats.org/officeDocument/2006/relationships/hyperlink" Target="https://www.funduszeunijne.gov.pl/nabory/22-adaptacja-do-zmian-klimatu-miejskie-plany-adaptacji/" TargetMode="External"/><Relationship Id="rId20" Type="http://schemas.openxmlformats.org/officeDocument/2006/relationships/hyperlink" Target="https://www.funduszeunijne.gov.pl/nabory/22-rozwoj-oze-nabor-ii-w-ramach-programu-wspolfinansowanie-projektow-realizowanych-w-ramach-feniks-2021-2027-czesc-2-rozwoj-oze-dla-przedsiebiorcow-na-realizacje-przedsiewziec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fers.parp.gov.pl/component/grants/grants/uslugi-rozwojowe-4-0---oferta-dla-dostawcow-uslug-bur" TargetMode="External"/><Relationship Id="rId6" Type="http://schemas.openxmlformats.org/officeDocument/2006/relationships/hyperlink" Target="https://fers.parp.gov.pl/component/grants/grants/dostepnosc-szansa-na-rozwoj-3---oferta-dla-przedsiebiorcow" TargetMode="External"/><Relationship Id="rId11" Type="http://schemas.openxmlformats.org/officeDocument/2006/relationships/hyperlink" Target="https://www.funduszeunijne.gov.pl/nabory/24-adaptacja-do-zmian-klimatu-zapobieganie-kleskom-i-katastrofom-systemy-gospodarowania-wodami-opadowymi/" TargetMode="External"/><Relationship Id="rId24" Type="http://schemas.openxmlformats.org/officeDocument/2006/relationships/hyperlink" Target="https://www.funduszeunijne.gov.pl/nabory/11-sciezka-smart-8/" TargetMode="External"/><Relationship Id="rId5" Type="http://schemas.openxmlformats.org/officeDocument/2006/relationships/hyperlink" Target="https://fers.parp.gov.pl/component/grants/grants/akademia-hr-oferta-dla-przedsiebiorcow" TargetMode="External"/><Relationship Id="rId15" Type="http://schemas.openxmlformats.org/officeDocument/2006/relationships/hyperlink" Target="https://www.funduszeunijne.gov.pl/nabory/31-transport-miejski-2/" TargetMode="External"/><Relationship Id="rId23" Type="http://schemas.openxmlformats.org/officeDocument/2006/relationships/hyperlink" Target="https://www.funduszeunijne.gov.pl/nabory/27-proof-of-concept-1/" TargetMode="External"/><Relationship Id="rId28" Type="http://schemas.openxmlformats.org/officeDocument/2006/relationships/hyperlink" Target="https://www.funduszeunijne.gov.pl/nabory/214-innolab-granty-dla-zielonej-produkcji/" TargetMode="External"/><Relationship Id="rId10" Type="http://schemas.openxmlformats.org/officeDocument/2006/relationships/hyperlink" Target="https://www.funduszeunijne.gov.pl/nabory/22-adaptacja-do-zmian-klimatu-2/" TargetMode="External"/><Relationship Id="rId19" Type="http://schemas.openxmlformats.org/officeDocument/2006/relationships/hyperlink" Target="https://www.funduszeunijne.gov.pl/nabory/11-efektywnosc-energetyczna-5/" TargetMode="External"/><Relationship Id="rId4" Type="http://schemas.openxmlformats.org/officeDocument/2006/relationships/hyperlink" Target="https://fers.parp.gov.pl/component/grants/grants/wsparcie-firm-w-okresowych-trudnosciach---oferta-dla-przedsiebiorcow" TargetMode="External"/><Relationship Id="rId9" Type="http://schemas.openxmlformats.org/officeDocument/2006/relationships/hyperlink" Target="https://fers.parp.gov.pl/component/grants/grants/zielone-rekomendacje---oferta-dla-przedsiebiorcow" TargetMode="External"/><Relationship Id="rId14" Type="http://schemas.openxmlformats.org/officeDocument/2006/relationships/hyperlink" Target="https://www.funduszeunijne.gov.pl/nabory/11-platformy-startowe-dla-nowych-pomyslow-komponent-iia-wsparcie-rozwoju-dzialalnosci-gospodarczej-startupu-nabor-v/" TargetMode="External"/><Relationship Id="rId22" Type="http://schemas.openxmlformats.org/officeDocument/2006/relationships/hyperlink" Target="https://www.funduszeunijne.gov.pl/nabory/sciezka-smart-dla-duzych-przedsiebiorstw-nabor-feng0101-ip01-00126/" TargetMode="External"/><Relationship Id="rId27" Type="http://schemas.openxmlformats.org/officeDocument/2006/relationships/hyperlink" Target="https://www.funduszeunijne.gov.pl/nabory/217-rozwoj-oferty-klastrow-dla-firm-nabor-dla-koordynatorow-ponadregionalnych-klastrow-wzrostowy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nduszeunijne.gov.pl/nabory/27-proof-of-concept-1/" TargetMode="External"/><Relationship Id="rId2" Type="http://schemas.openxmlformats.org/officeDocument/2006/relationships/hyperlink" Target="https://www.funduszeunijne.gov.pl/nabory/sciezka-smart-dla-duzych-przedsiebiorstw-nabor-feng0101-ip01-00126/" TargetMode="External"/><Relationship Id="rId1" Type="http://schemas.openxmlformats.org/officeDocument/2006/relationships/hyperlink" Target="https://www.funduszeunijne.gov.pl/nabory/11-wspolpraca-ponadnarodowa-7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uszeunijne.gov.pl/strony/skorzystaj/nabory/" TargetMode="External"/><Relationship Id="rId13" Type="http://schemas.openxmlformats.org/officeDocument/2006/relationships/hyperlink" Target="https://pmt.paih.gov.pl/o-projekcie/nabory-i-dokumentacja/nabory-2026/?_gl=1*1202bxw*_ga*MjYxNDk3Njg5LjE3NjEwNDMwMzU.*_ga_76HX6TX2KC*czE3NzIxOTg5MTgkbzEyJGcwJHQxNzcyMTk4OTE4JGo2MCRsMCRoMA..*_ga_V8M606C1MN*czE3NzIxOTg5MTgkbzExJGcwJHQxNzcyMTk4OTE4JGo2MCRsMCRoMA" TargetMode="External"/><Relationship Id="rId3" Type="http://schemas.openxmlformats.org/officeDocument/2006/relationships/hyperlink" Target="https://www.funduszeunijne.gov.pl/nabory/42-kolej-w-tent/" TargetMode="External"/><Relationship Id="rId7" Type="http://schemas.openxmlformats.org/officeDocument/2006/relationships/hyperlink" Target="https://www.gov.pl/web/cppc/nabor-FERC0201IP0100825" TargetMode="External"/><Relationship Id="rId12" Type="http://schemas.openxmlformats.org/officeDocument/2006/relationships/hyperlink" Target="https://www.cupt.gov.pl/pozakonkursowy/aktualnie-trwajace/fenx-04-04-ris-na-srodladowych-drogach-wodnych/?doing_wp_cron=1732192694.6960699558258056640625" TargetMode="External"/><Relationship Id="rId2" Type="http://schemas.openxmlformats.org/officeDocument/2006/relationships/hyperlink" Target="https://www.cupt.gov.pl/pozakonkursowy/aktualnie-trwajace/nabor-niekonkurencyjny-w-ramach-fenx-05-01-drogi-w-sieci-bazowej-ten-t-copy/" TargetMode="External"/><Relationship Id="rId1" Type="http://schemas.openxmlformats.org/officeDocument/2006/relationships/hyperlink" Target="https://www.cupt.gov.pl/pozakonkursowy/aktualnie-trwajace/fenx-05-07-bezpieczenstwo-morskie-i-srodladowe-drogi-wodne-poza-ten-t/" TargetMode="External"/><Relationship Id="rId6" Type="http://schemas.openxmlformats.org/officeDocument/2006/relationships/hyperlink" Target="https://www.gov.pl/web/cppc/FERC0204IP0100326" TargetMode="External"/><Relationship Id="rId11" Type="http://schemas.openxmlformats.org/officeDocument/2006/relationships/hyperlink" Target="https://www.funduszeunijne.gov.pl/strony/skorzystaj/nabory/" TargetMode="External"/><Relationship Id="rId5" Type="http://schemas.openxmlformats.org/officeDocument/2006/relationships/hyperlink" Target="https://www.cupt.gov.pl/pozakonkursowy/aktualnie-trwajace/nabor-niekonkurencyjny-w-ramach-fenx-04-01-drogi-w-sieci-bazowej-ten-t/" TargetMode="External"/><Relationship Id="rId10" Type="http://schemas.openxmlformats.org/officeDocument/2006/relationships/hyperlink" Target="https://www.funduszeunijne.gov.pl/nabory/81-pomoc-techniczna-feniks-13/" TargetMode="External"/><Relationship Id="rId4" Type="http://schemas.openxmlformats.org/officeDocument/2006/relationships/hyperlink" Target="https://www.funduszeunijne.gov.pl/nabory/42-kolej-w-tent-1/" TargetMode="External"/><Relationship Id="rId9" Type="http://schemas.openxmlformats.org/officeDocument/2006/relationships/hyperlink" Target="https://www.funduszeunijne.gov.pl/nabory/52-porty-morskie-i-srodladowe-drogi-wodne-w-tent/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mt.paih.gov.pl/o-projekcie/nabory-i-dokumentacja/nabory-2026/?_gl=1*1202bxw*_ga*MjYxNDk3Njg5LjE3NjEwNDMwMzU.*_ga_76HX6TX2KC*czE3NzIxOTg5MTgkbzEyJGcwJHQxNzcyMTk4OTE4JGo2MCRsMCRoMA..*_ga_V8M606C1MN*czE3NzIxOTg5MTgkbzExJGcwJHQxNzcyMTk4OTE4JGo2MCRsMCRo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40"/>
  <sheetViews>
    <sheetView tabSelected="1" topLeftCell="A20" zoomScale="70" zoomScaleNormal="70" workbookViewId="0">
      <selection activeCell="J27" sqref="J27"/>
    </sheetView>
  </sheetViews>
  <sheetFormatPr defaultColWidth="8.58203125" defaultRowHeight="15" customHeight="1"/>
  <cols>
    <col min="1" max="1" width="13.08203125" style="81" customWidth="1"/>
    <col min="2" max="2" width="56.08203125" style="8" customWidth="1"/>
    <col min="3" max="3" width="14.5" style="5" customWidth="1"/>
    <col min="4" max="4" width="23" style="15" customWidth="1"/>
    <col min="5" max="5" width="20.08203125" style="5" customWidth="1"/>
    <col min="6" max="6" width="18" style="5" customWidth="1"/>
    <col min="7" max="7" width="69.08203125" style="89" customWidth="1"/>
    <col min="8" max="8" width="40.08203125" style="5" customWidth="1"/>
    <col min="9" max="9" width="20.08203125" style="12" customWidth="1"/>
    <col min="10" max="10" width="100.58203125" style="5" customWidth="1"/>
    <col min="12" max="14" width="8.08203125" style="5" customWidth="1"/>
    <col min="15" max="16384" width="8.58203125" style="6"/>
  </cols>
  <sheetData>
    <row r="1" spans="1:68" ht="126.75" customHeight="1">
      <c r="A1" s="1" t="s">
        <v>0</v>
      </c>
      <c r="B1" s="2" t="s">
        <v>1</v>
      </c>
      <c r="C1" s="79" t="s">
        <v>2</v>
      </c>
      <c r="D1" s="43" t="s">
        <v>33</v>
      </c>
      <c r="E1" s="42" t="s">
        <v>40</v>
      </c>
      <c r="F1" s="42" t="s">
        <v>3</v>
      </c>
      <c r="G1" s="3" t="s">
        <v>4</v>
      </c>
      <c r="H1" s="43" t="s">
        <v>5</v>
      </c>
      <c r="I1" s="72" t="s">
        <v>42</v>
      </c>
      <c r="J1" s="4" t="s">
        <v>6</v>
      </c>
    </row>
    <row r="2" spans="1:68" customFormat="1" ht="108.65" customHeight="1">
      <c r="A2" s="65" t="s">
        <v>38</v>
      </c>
      <c r="B2" s="66" t="s">
        <v>123</v>
      </c>
      <c r="C2" s="67" t="s">
        <v>21</v>
      </c>
      <c r="D2" s="19" t="s">
        <v>34</v>
      </c>
      <c r="E2" s="28">
        <v>45989</v>
      </c>
      <c r="F2" s="28">
        <v>46094</v>
      </c>
      <c r="G2" s="66" t="s">
        <v>124</v>
      </c>
      <c r="H2" s="19" t="s">
        <v>10</v>
      </c>
      <c r="I2" s="46">
        <v>184.85</v>
      </c>
      <c r="J2" s="63" t="s">
        <v>184</v>
      </c>
    </row>
    <row r="3" spans="1:68" customFormat="1" ht="51" customHeight="1">
      <c r="A3" s="114" t="s">
        <v>22</v>
      </c>
      <c r="B3" s="115" t="s">
        <v>114</v>
      </c>
      <c r="C3" s="116" t="s">
        <v>21</v>
      </c>
      <c r="D3" s="117" t="s">
        <v>34</v>
      </c>
      <c r="E3" s="104">
        <v>45992</v>
      </c>
      <c r="F3" s="104">
        <v>46112</v>
      </c>
      <c r="G3" s="115" t="s">
        <v>115</v>
      </c>
      <c r="H3" s="117" t="s">
        <v>10</v>
      </c>
      <c r="I3" s="118">
        <v>720</v>
      </c>
      <c r="J3" s="63" t="s">
        <v>185</v>
      </c>
    </row>
    <row r="4" spans="1:68" customFormat="1" ht="112">
      <c r="A4" s="114" t="s">
        <v>113</v>
      </c>
      <c r="B4" s="115" t="s">
        <v>125</v>
      </c>
      <c r="C4" s="116" t="s">
        <v>21</v>
      </c>
      <c r="D4" s="117" t="s">
        <v>34</v>
      </c>
      <c r="E4" s="104">
        <v>45982</v>
      </c>
      <c r="F4" s="104">
        <v>46091</v>
      </c>
      <c r="G4" s="115" t="s">
        <v>126</v>
      </c>
      <c r="H4" s="117" t="s">
        <v>10</v>
      </c>
      <c r="I4" s="118">
        <v>627.27</v>
      </c>
      <c r="J4" s="63" t="s">
        <v>186</v>
      </c>
    </row>
    <row r="5" spans="1:68" customFormat="1" ht="28">
      <c r="A5" s="102" t="s">
        <v>113</v>
      </c>
      <c r="B5" s="98" t="s">
        <v>116</v>
      </c>
      <c r="C5" s="99" t="s">
        <v>21</v>
      </c>
      <c r="D5" s="100" t="s">
        <v>34</v>
      </c>
      <c r="E5" s="104">
        <v>46034</v>
      </c>
      <c r="F5" s="104">
        <v>46112</v>
      </c>
      <c r="G5" s="98" t="s">
        <v>121</v>
      </c>
      <c r="H5" s="100" t="s">
        <v>10</v>
      </c>
      <c r="I5" s="101">
        <v>500</v>
      </c>
      <c r="J5" s="63" t="s">
        <v>188</v>
      </c>
    </row>
    <row r="6" spans="1:68" customFormat="1" ht="84">
      <c r="A6" s="102" t="s">
        <v>89</v>
      </c>
      <c r="B6" s="98" t="s">
        <v>122</v>
      </c>
      <c r="C6" s="99" t="s">
        <v>21</v>
      </c>
      <c r="D6" s="100" t="s">
        <v>34</v>
      </c>
      <c r="E6" s="104">
        <v>46052</v>
      </c>
      <c r="F6" s="104">
        <v>46142</v>
      </c>
      <c r="G6" s="98" t="s">
        <v>133</v>
      </c>
      <c r="H6" s="100" t="s">
        <v>10</v>
      </c>
      <c r="I6" s="101">
        <v>300</v>
      </c>
      <c r="J6" s="63" t="s">
        <v>189</v>
      </c>
    </row>
    <row r="7" spans="1:68" customFormat="1" ht="40.4" customHeight="1">
      <c r="A7" s="65" t="s">
        <v>18</v>
      </c>
      <c r="B7" s="66" t="s">
        <v>74</v>
      </c>
      <c r="C7" s="67" t="s">
        <v>21</v>
      </c>
      <c r="D7" s="19" t="s">
        <v>34</v>
      </c>
      <c r="E7" s="28">
        <v>45930</v>
      </c>
      <c r="F7" s="28">
        <v>46142</v>
      </c>
      <c r="G7" s="66" t="s">
        <v>87</v>
      </c>
      <c r="H7" s="19" t="s">
        <v>88</v>
      </c>
      <c r="I7" s="46">
        <v>500</v>
      </c>
      <c r="J7" s="63" t="s">
        <v>187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</row>
    <row r="8" spans="1:68" s="113" customFormat="1" ht="42">
      <c r="A8" s="102" t="s">
        <v>90</v>
      </c>
      <c r="B8" s="98" t="s">
        <v>112</v>
      </c>
      <c r="C8" s="99" t="s">
        <v>21</v>
      </c>
      <c r="D8" s="100" t="s">
        <v>34</v>
      </c>
      <c r="E8" s="104">
        <v>46062</v>
      </c>
      <c r="F8" s="104">
        <v>46142</v>
      </c>
      <c r="G8" s="98" t="s">
        <v>139</v>
      </c>
      <c r="H8" s="100" t="s">
        <v>37</v>
      </c>
      <c r="I8" s="101">
        <v>700</v>
      </c>
      <c r="J8" s="63" t="s">
        <v>180</v>
      </c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</row>
    <row r="9" spans="1:68" s="113" customFormat="1" ht="56">
      <c r="A9" s="102" t="s">
        <v>222</v>
      </c>
      <c r="B9" s="98" t="s">
        <v>223</v>
      </c>
      <c r="C9" s="99" t="s">
        <v>21</v>
      </c>
      <c r="D9" s="19" t="s">
        <v>34</v>
      </c>
      <c r="E9" s="104">
        <v>46097</v>
      </c>
      <c r="F9" s="104">
        <v>46157</v>
      </c>
      <c r="G9" s="98" t="s">
        <v>224</v>
      </c>
      <c r="H9" s="100" t="s">
        <v>36</v>
      </c>
      <c r="I9" s="101">
        <v>340</v>
      </c>
      <c r="J9" s="140" t="s">
        <v>225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</row>
    <row r="10" spans="1:68" s="113" customFormat="1" ht="42">
      <c r="A10" s="65" t="s">
        <v>213</v>
      </c>
      <c r="B10" s="66" t="s">
        <v>214</v>
      </c>
      <c r="C10" s="67" t="s">
        <v>21</v>
      </c>
      <c r="D10" s="19" t="s">
        <v>34</v>
      </c>
      <c r="E10" s="137">
        <v>45831</v>
      </c>
      <c r="F10" s="138">
        <v>46112</v>
      </c>
      <c r="G10" s="139" t="s">
        <v>215</v>
      </c>
      <c r="H10" s="19" t="s">
        <v>10</v>
      </c>
      <c r="I10" s="46">
        <v>295</v>
      </c>
      <c r="J10" s="63" t="s">
        <v>216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</row>
    <row r="11" spans="1:68" ht="141" customHeight="1">
      <c r="A11" s="83" t="s">
        <v>38</v>
      </c>
      <c r="B11" s="20" t="s">
        <v>241</v>
      </c>
      <c r="C11" s="10" t="s">
        <v>7</v>
      </c>
      <c r="D11" s="19" t="s">
        <v>34</v>
      </c>
      <c r="E11" s="104">
        <v>46079</v>
      </c>
      <c r="F11" s="104">
        <v>46112</v>
      </c>
      <c r="G11" s="141" t="s">
        <v>161</v>
      </c>
      <c r="H11" s="29" t="s">
        <v>20</v>
      </c>
      <c r="I11" s="96">
        <v>700</v>
      </c>
      <c r="J11" s="62" t="s">
        <v>200</v>
      </c>
    </row>
    <row r="12" spans="1:68" ht="188.25" customHeight="1">
      <c r="A12" s="83" t="s">
        <v>38</v>
      </c>
      <c r="B12" s="20" t="s">
        <v>235</v>
      </c>
      <c r="C12" s="10" t="s">
        <v>7</v>
      </c>
      <c r="D12" s="19" t="s">
        <v>34</v>
      </c>
      <c r="E12" s="104">
        <v>46104</v>
      </c>
      <c r="F12" s="104">
        <v>46164</v>
      </c>
      <c r="G12" s="20" t="s">
        <v>161</v>
      </c>
      <c r="H12" s="29" t="s">
        <v>102</v>
      </c>
      <c r="I12" s="96">
        <v>350</v>
      </c>
      <c r="J12" s="62" t="s">
        <v>236</v>
      </c>
    </row>
    <row r="13" spans="1:68" ht="132.75" customHeight="1">
      <c r="A13" s="83" t="s">
        <v>18</v>
      </c>
      <c r="B13" s="20" t="s">
        <v>106</v>
      </c>
      <c r="C13" s="10" t="s">
        <v>7</v>
      </c>
      <c r="D13" s="19" t="s">
        <v>34</v>
      </c>
      <c r="E13" s="88">
        <v>46006</v>
      </c>
      <c r="F13" s="88">
        <v>46112</v>
      </c>
      <c r="G13" s="141" t="s">
        <v>107</v>
      </c>
      <c r="H13" s="29" t="s">
        <v>108</v>
      </c>
      <c r="I13" s="96">
        <v>350</v>
      </c>
      <c r="J13" s="62" t="s">
        <v>182</v>
      </c>
    </row>
    <row r="14" spans="1:68" ht="152.25" customHeight="1">
      <c r="A14" s="83" t="s">
        <v>237</v>
      </c>
      <c r="B14" s="20" t="s">
        <v>238</v>
      </c>
      <c r="C14" s="10" t="s">
        <v>7</v>
      </c>
      <c r="D14" s="19" t="s">
        <v>34</v>
      </c>
      <c r="E14" s="104">
        <v>46086</v>
      </c>
      <c r="F14" s="104">
        <v>45740</v>
      </c>
      <c r="G14" s="141" t="s">
        <v>239</v>
      </c>
      <c r="H14" s="29" t="s">
        <v>118</v>
      </c>
      <c r="I14" s="96">
        <v>25</v>
      </c>
      <c r="J14" s="62" t="s">
        <v>240</v>
      </c>
    </row>
    <row r="15" spans="1:68" ht="130.5" customHeight="1">
      <c r="A15" s="83" t="s">
        <v>162</v>
      </c>
      <c r="B15" s="20" t="s">
        <v>163</v>
      </c>
      <c r="C15" s="10" t="s">
        <v>7</v>
      </c>
      <c r="D15" s="19" t="s">
        <v>34</v>
      </c>
      <c r="E15" s="104">
        <v>46070</v>
      </c>
      <c r="F15" s="104">
        <v>46099</v>
      </c>
      <c r="G15" s="141" t="s">
        <v>164</v>
      </c>
      <c r="H15" s="29" t="s">
        <v>102</v>
      </c>
      <c r="I15" s="96">
        <v>66.5</v>
      </c>
      <c r="J15" s="62" t="s">
        <v>176</v>
      </c>
    </row>
    <row r="16" spans="1:68" ht="162.75" customHeight="1">
      <c r="A16" s="83" t="s">
        <v>165</v>
      </c>
      <c r="B16" s="20" t="s">
        <v>242</v>
      </c>
      <c r="C16" s="10" t="s">
        <v>7</v>
      </c>
      <c r="D16" s="19" t="s">
        <v>34</v>
      </c>
      <c r="E16" s="104">
        <v>46070</v>
      </c>
      <c r="F16" s="104">
        <v>46098</v>
      </c>
      <c r="G16" s="141" t="s">
        <v>166</v>
      </c>
      <c r="H16" s="29" t="s">
        <v>20</v>
      </c>
      <c r="I16" s="96">
        <v>2.4</v>
      </c>
      <c r="J16" s="62" t="s">
        <v>177</v>
      </c>
    </row>
    <row r="17" spans="1:10" ht="123.75" customHeight="1">
      <c r="A17" s="83" t="s">
        <v>167</v>
      </c>
      <c r="B17" s="20" t="s">
        <v>168</v>
      </c>
      <c r="C17" s="10" t="s">
        <v>7</v>
      </c>
      <c r="D17" s="19" t="s">
        <v>34</v>
      </c>
      <c r="E17" s="104">
        <v>46064</v>
      </c>
      <c r="F17" s="104">
        <v>46135</v>
      </c>
      <c r="G17" s="141" t="s">
        <v>169</v>
      </c>
      <c r="H17" s="29" t="s">
        <v>20</v>
      </c>
      <c r="I17" s="96">
        <v>50</v>
      </c>
      <c r="J17" s="62" t="s">
        <v>178</v>
      </c>
    </row>
    <row r="18" spans="1:10" ht="90" customHeight="1">
      <c r="A18" s="83" t="s">
        <v>167</v>
      </c>
      <c r="B18" s="20" t="s">
        <v>170</v>
      </c>
      <c r="C18" s="10" t="s">
        <v>7</v>
      </c>
      <c r="D18" s="19" t="s">
        <v>34</v>
      </c>
      <c r="E18" s="104">
        <v>46070</v>
      </c>
      <c r="F18" s="104">
        <v>46141</v>
      </c>
      <c r="G18" s="129" t="s">
        <v>171</v>
      </c>
      <c r="H18" s="29" t="s">
        <v>20</v>
      </c>
      <c r="I18" s="96">
        <v>25</v>
      </c>
      <c r="J18" s="62" t="s">
        <v>179</v>
      </c>
    </row>
    <row r="19" spans="1:10" ht="82.5" customHeight="1">
      <c r="A19" s="109" t="s">
        <v>22</v>
      </c>
      <c r="B19" s="20" t="s">
        <v>231</v>
      </c>
      <c r="C19" s="108" t="s">
        <v>9</v>
      </c>
      <c r="D19" s="19" t="s">
        <v>34</v>
      </c>
      <c r="E19" s="142">
        <v>46082</v>
      </c>
      <c r="F19" s="142">
        <v>46143</v>
      </c>
      <c r="G19" s="132" t="s">
        <v>230</v>
      </c>
      <c r="H19" s="29" t="s">
        <v>20</v>
      </c>
      <c r="I19" s="96">
        <v>115.5</v>
      </c>
      <c r="J19" s="140" t="s">
        <v>234</v>
      </c>
    </row>
    <row r="20" spans="1:10" ht="55.15" customHeight="1">
      <c r="A20" s="109" t="s">
        <v>75</v>
      </c>
      <c r="B20" s="20" t="s">
        <v>76</v>
      </c>
      <c r="C20" s="108" t="s">
        <v>9</v>
      </c>
      <c r="D20" s="19" t="s">
        <v>34</v>
      </c>
      <c r="E20" s="104">
        <v>46003</v>
      </c>
      <c r="F20" s="104">
        <v>46112</v>
      </c>
      <c r="G20" s="128" t="s">
        <v>159</v>
      </c>
      <c r="H20" s="29" t="s">
        <v>77</v>
      </c>
      <c r="I20" s="96">
        <v>55</v>
      </c>
      <c r="J20" s="16" t="s">
        <v>183</v>
      </c>
    </row>
    <row r="21" spans="1:10" s="13" customFormat="1" ht="56.25" customHeight="1">
      <c r="A21" s="109" t="s">
        <v>13</v>
      </c>
      <c r="B21" s="23" t="s">
        <v>103</v>
      </c>
      <c r="C21" s="108" t="s">
        <v>9</v>
      </c>
      <c r="D21" s="20" t="s">
        <v>34</v>
      </c>
      <c r="E21" s="28">
        <v>45967</v>
      </c>
      <c r="F21" s="28">
        <v>46090</v>
      </c>
      <c r="G21" s="21" t="s">
        <v>160</v>
      </c>
      <c r="H21" s="21" t="s">
        <v>102</v>
      </c>
      <c r="I21" s="47">
        <v>155</v>
      </c>
      <c r="J21" s="62" t="s">
        <v>190</v>
      </c>
    </row>
    <row r="22" spans="1:10" ht="68.25" customHeight="1">
      <c r="A22" s="109" t="s">
        <v>226</v>
      </c>
      <c r="B22" s="20" t="s">
        <v>229</v>
      </c>
      <c r="C22" s="108" t="s">
        <v>9</v>
      </c>
      <c r="D22" s="19" t="s">
        <v>34</v>
      </c>
      <c r="E22" s="142">
        <v>46082</v>
      </c>
      <c r="F22" s="142">
        <v>46143</v>
      </c>
      <c r="G22" s="132" t="s">
        <v>228</v>
      </c>
      <c r="H22" s="29" t="s">
        <v>227</v>
      </c>
      <c r="I22" s="96">
        <v>976</v>
      </c>
      <c r="J22" s="140" t="s">
        <v>234</v>
      </c>
    </row>
    <row r="23" spans="1:10" ht="72.75" customHeight="1">
      <c r="A23" s="109" t="s">
        <v>63</v>
      </c>
      <c r="B23" s="20" t="s">
        <v>64</v>
      </c>
      <c r="C23" s="108" t="s">
        <v>9</v>
      </c>
      <c r="D23" s="19" t="s">
        <v>34</v>
      </c>
      <c r="E23" s="104">
        <v>46108</v>
      </c>
      <c r="F23" s="142">
        <v>46291</v>
      </c>
      <c r="G23" s="132" t="s">
        <v>232</v>
      </c>
      <c r="H23" s="29" t="s">
        <v>233</v>
      </c>
      <c r="I23" s="96">
        <v>20</v>
      </c>
      <c r="J23" s="140" t="s">
        <v>234</v>
      </c>
    </row>
    <row r="24" spans="1:10" s="13" customFormat="1" ht="66" customHeight="1">
      <c r="A24" s="57" t="s">
        <v>38</v>
      </c>
      <c r="B24" s="23" t="s">
        <v>117</v>
      </c>
      <c r="C24" s="106" t="s">
        <v>8</v>
      </c>
      <c r="D24" s="20" t="s">
        <v>34</v>
      </c>
      <c r="E24" s="28">
        <v>46042</v>
      </c>
      <c r="F24" s="28">
        <v>46114</v>
      </c>
      <c r="G24" s="21" t="s">
        <v>104</v>
      </c>
      <c r="H24" s="21" t="s">
        <v>20</v>
      </c>
      <c r="I24" s="47">
        <v>30</v>
      </c>
      <c r="J24" s="62" t="s">
        <v>174</v>
      </c>
    </row>
    <row r="25" spans="1:10" s="13" customFormat="1" ht="71.650000000000006" customHeight="1">
      <c r="A25" s="57" t="s">
        <v>75</v>
      </c>
      <c r="B25" s="23" t="s">
        <v>136</v>
      </c>
      <c r="C25" s="106" t="s">
        <v>8</v>
      </c>
      <c r="D25" s="20" t="s">
        <v>34</v>
      </c>
      <c r="E25" s="28">
        <v>46072</v>
      </c>
      <c r="F25" s="28">
        <v>46162</v>
      </c>
      <c r="G25" s="21" t="s">
        <v>134</v>
      </c>
      <c r="H25" s="21" t="s">
        <v>20</v>
      </c>
      <c r="I25" s="47">
        <v>50</v>
      </c>
      <c r="J25" s="16" t="s">
        <v>175</v>
      </c>
    </row>
    <row r="26" spans="1:10" s="13" customFormat="1" ht="71.650000000000006" customHeight="1">
      <c r="A26" s="57" t="s">
        <v>89</v>
      </c>
      <c r="B26" s="23" t="s">
        <v>137</v>
      </c>
      <c r="C26" s="106" t="s">
        <v>8</v>
      </c>
      <c r="D26" s="20" t="s">
        <v>34</v>
      </c>
      <c r="E26" s="28">
        <v>46069</v>
      </c>
      <c r="F26" s="28">
        <v>46128</v>
      </c>
      <c r="G26" s="21" t="s">
        <v>135</v>
      </c>
      <c r="H26" s="21" t="s">
        <v>10</v>
      </c>
      <c r="I26" s="47">
        <v>3</v>
      </c>
      <c r="J26" s="16" t="s">
        <v>172</v>
      </c>
    </row>
    <row r="27" spans="1:10" s="13" customFormat="1" ht="81" customHeight="1">
      <c r="A27" s="57" t="s">
        <v>89</v>
      </c>
      <c r="B27" s="23" t="s">
        <v>138</v>
      </c>
      <c r="C27" s="80" t="s">
        <v>8</v>
      </c>
      <c r="D27" s="20" t="s">
        <v>34</v>
      </c>
      <c r="E27" s="28">
        <v>46006</v>
      </c>
      <c r="F27" s="28">
        <v>46127</v>
      </c>
      <c r="G27" s="21" t="s">
        <v>105</v>
      </c>
      <c r="H27" s="21" t="s">
        <v>10</v>
      </c>
      <c r="I27" s="47">
        <v>210</v>
      </c>
      <c r="J27" s="62" t="s">
        <v>173</v>
      </c>
    </row>
    <row r="28" spans="1:10" ht="47.25" customHeight="1">
      <c r="A28" s="78"/>
      <c r="B28" s="84"/>
      <c r="C28" s="39"/>
      <c r="D28" s="40"/>
      <c r="E28" s="85"/>
      <c r="F28" s="39"/>
      <c r="G28" s="86"/>
      <c r="H28" s="84" t="s">
        <v>41</v>
      </c>
      <c r="I28" s="95">
        <f>SUM(I2:I27)</f>
        <v>7350.5199999999995</v>
      </c>
      <c r="J28" s="54"/>
    </row>
    <row r="29" spans="1:10" ht="123" customHeight="1">
      <c r="A29" s="57" t="s">
        <v>38</v>
      </c>
      <c r="B29" s="55" t="s">
        <v>66</v>
      </c>
      <c r="C29" s="80" t="s">
        <v>8</v>
      </c>
      <c r="D29" s="68" t="s">
        <v>34</v>
      </c>
      <c r="E29" s="144" t="s">
        <v>67</v>
      </c>
      <c r="F29" s="144"/>
      <c r="G29" s="7" t="s">
        <v>31</v>
      </c>
      <c r="H29" s="82" t="s">
        <v>69</v>
      </c>
      <c r="I29" s="56" t="s">
        <v>32</v>
      </c>
      <c r="J29" s="77" t="s">
        <v>65</v>
      </c>
    </row>
    <row r="30" spans="1:10" ht="74.25" customHeight="1">
      <c r="A30" s="57" t="s">
        <v>13</v>
      </c>
      <c r="B30" s="26" t="s">
        <v>14</v>
      </c>
      <c r="C30" s="80" t="s">
        <v>8</v>
      </c>
      <c r="D30" s="18" t="s">
        <v>34</v>
      </c>
      <c r="E30" s="145" t="s">
        <v>15</v>
      </c>
      <c r="F30" s="145"/>
      <c r="G30" s="75" t="s">
        <v>86</v>
      </c>
      <c r="H30" s="7" t="s">
        <v>16</v>
      </c>
      <c r="I30" s="87" t="s">
        <v>68</v>
      </c>
      <c r="J30" s="27" t="s">
        <v>17</v>
      </c>
    </row>
    <row r="31" spans="1:10" ht="40.15" customHeight="1">
      <c r="A31" s="37" t="s">
        <v>22</v>
      </c>
      <c r="B31" s="26" t="s">
        <v>23</v>
      </c>
      <c r="C31" s="61" t="s">
        <v>9</v>
      </c>
      <c r="D31" s="20" t="s">
        <v>34</v>
      </c>
      <c r="E31" s="76">
        <v>45376</v>
      </c>
      <c r="F31" s="76">
        <v>46356</v>
      </c>
      <c r="G31" s="20" t="s">
        <v>24</v>
      </c>
      <c r="H31" s="21" t="s">
        <v>78</v>
      </c>
      <c r="I31" s="22" t="s">
        <v>26</v>
      </c>
      <c r="J31" s="25" t="s">
        <v>25</v>
      </c>
    </row>
    <row r="32" spans="1:10" ht="40.15" customHeight="1">
      <c r="A32" s="37" t="s">
        <v>22</v>
      </c>
      <c r="B32" s="26" t="s">
        <v>23</v>
      </c>
      <c r="C32" s="61" t="s">
        <v>9</v>
      </c>
      <c r="D32" s="20" t="s">
        <v>34</v>
      </c>
      <c r="E32" s="76">
        <v>45334</v>
      </c>
      <c r="F32" s="76">
        <v>46265</v>
      </c>
      <c r="G32" s="20" t="s">
        <v>27</v>
      </c>
      <c r="H32" s="21" t="s">
        <v>78</v>
      </c>
      <c r="I32" s="22" t="s">
        <v>26</v>
      </c>
      <c r="J32" s="25" t="s">
        <v>28</v>
      </c>
    </row>
    <row r="33" spans="1:10" ht="40.15" customHeight="1">
      <c r="A33" s="37" t="s">
        <v>22</v>
      </c>
      <c r="B33" s="26" t="s">
        <v>23</v>
      </c>
      <c r="C33" s="61" t="s">
        <v>9</v>
      </c>
      <c r="D33" s="20" t="s">
        <v>34</v>
      </c>
      <c r="E33" s="76">
        <v>45467</v>
      </c>
      <c r="F33" s="24" t="s">
        <v>53</v>
      </c>
      <c r="G33" s="20" t="s">
        <v>52</v>
      </c>
      <c r="H33" s="21" t="s">
        <v>78</v>
      </c>
      <c r="I33" s="22" t="s">
        <v>54</v>
      </c>
      <c r="J33" s="25" t="s">
        <v>51</v>
      </c>
    </row>
    <row r="34" spans="1:10" ht="40.15" customHeight="1">
      <c r="A34" s="37" t="s">
        <v>22</v>
      </c>
      <c r="B34" s="26" t="s">
        <v>23</v>
      </c>
      <c r="C34" s="61" t="s">
        <v>9</v>
      </c>
      <c r="D34" s="20" t="s">
        <v>34</v>
      </c>
      <c r="E34" s="76">
        <v>45689</v>
      </c>
      <c r="F34" s="76">
        <v>46722</v>
      </c>
      <c r="G34" s="20" t="s">
        <v>80</v>
      </c>
      <c r="H34" s="21" t="s">
        <v>78</v>
      </c>
      <c r="I34" s="22" t="s">
        <v>30</v>
      </c>
      <c r="J34" s="25" t="s">
        <v>81</v>
      </c>
    </row>
    <row r="35" spans="1:10" ht="40.15" customHeight="1">
      <c r="A35" s="37" t="s">
        <v>22</v>
      </c>
      <c r="B35" s="26" t="s">
        <v>23</v>
      </c>
      <c r="C35" s="61" t="s">
        <v>9</v>
      </c>
      <c r="D35" s="20" t="s">
        <v>34</v>
      </c>
      <c r="E35" s="76">
        <v>45713</v>
      </c>
      <c r="F35" s="76">
        <v>46752</v>
      </c>
      <c r="G35" s="20" t="s">
        <v>82</v>
      </c>
      <c r="H35" s="21" t="s">
        <v>78</v>
      </c>
      <c r="I35" s="22" t="s">
        <v>30</v>
      </c>
      <c r="J35" s="25" t="s">
        <v>83</v>
      </c>
    </row>
    <row r="36" spans="1:10" ht="40.15" customHeight="1">
      <c r="A36" s="37" t="s">
        <v>22</v>
      </c>
      <c r="B36" s="26" t="s">
        <v>23</v>
      </c>
      <c r="C36" s="61" t="s">
        <v>9</v>
      </c>
      <c r="D36" s="20" t="s">
        <v>34</v>
      </c>
      <c r="E36" s="103">
        <v>45809</v>
      </c>
      <c r="F36" s="103">
        <v>46722</v>
      </c>
      <c r="G36" s="20" t="s">
        <v>110</v>
      </c>
      <c r="H36" s="21" t="s">
        <v>78</v>
      </c>
      <c r="I36" s="22" t="s">
        <v>26</v>
      </c>
      <c r="J36" s="25" t="s">
        <v>109</v>
      </c>
    </row>
    <row r="37" spans="1:10" ht="48" customHeight="1">
      <c r="A37" s="37" t="s">
        <v>22</v>
      </c>
      <c r="B37" s="26" t="s">
        <v>23</v>
      </c>
      <c r="C37" s="61" t="s">
        <v>9</v>
      </c>
      <c r="D37" s="20" t="s">
        <v>34</v>
      </c>
      <c r="E37" s="103">
        <v>45413</v>
      </c>
      <c r="F37" s="103">
        <v>46388</v>
      </c>
      <c r="G37" s="20" t="s">
        <v>29</v>
      </c>
      <c r="H37" s="21" t="s">
        <v>79</v>
      </c>
      <c r="I37" s="22" t="s">
        <v>30</v>
      </c>
      <c r="J37" s="25" t="s">
        <v>39</v>
      </c>
    </row>
    <row r="39" spans="1:10" ht="15" customHeight="1">
      <c r="B39" s="38"/>
    </row>
    <row r="40" spans="1:10" ht="15" customHeight="1">
      <c r="B40" s="38"/>
    </row>
  </sheetData>
  <autoFilter ref="A1:J37" xr:uid="{00000000-0001-0000-0000-000000000000}"/>
  <mergeCells count="2">
    <mergeCell ref="E29:F29"/>
    <mergeCell ref="E30:F30"/>
  </mergeCells>
  <phoneticPr fontId="29" type="noConversion"/>
  <hyperlinks>
    <hyperlink ref="J32" r:id="rId1" xr:uid="{5BEBE9C6-C3A1-4545-B92D-6E7A9CD42F1A}"/>
    <hyperlink ref="J37" r:id="rId2" location="opis" xr:uid="{73E54170-2CD3-4A26-9C0E-B81F53697ABC}"/>
    <hyperlink ref="J30" r:id="rId3" xr:uid="{90ED822B-0A48-4594-AE78-1DF8B0D0C694}"/>
    <hyperlink ref="J33" r:id="rId4" xr:uid="{884C07F4-AD62-4AF3-9A47-393EE2677310}"/>
    <hyperlink ref="J31" r:id="rId5" location="opis" xr:uid="{A627681B-2D8E-44E9-9A93-730676C52B95}"/>
    <hyperlink ref="J34" r:id="rId6" xr:uid="{78668B83-49D8-47C3-BDD9-49797F92C16B}"/>
    <hyperlink ref="J35" r:id="rId7" xr:uid="{C63CF77C-36AD-4395-A7F4-C48FD6F23189}"/>
    <hyperlink ref="J21" r:id="rId8" xr:uid="{50790124-320C-4DF6-AADB-7BB038869191}"/>
    <hyperlink ref="J36" r:id="rId9" xr:uid="{AE9D4785-4796-41C3-AFFE-49EB393C6E0A}"/>
    <hyperlink ref="J27" r:id="rId10" xr:uid="{080DA660-1AAB-4C4B-9FBB-03BABAB49F72}"/>
    <hyperlink ref="J7" r:id="rId11" xr:uid="{4DC0526E-17A6-466E-860F-438B8A7C2143}"/>
    <hyperlink ref="J3" r:id="rId12" xr:uid="{D1555621-01B1-44A3-A631-6BBA263B26C1}"/>
    <hyperlink ref="J4" r:id="rId13" xr:uid="{42486433-B5BC-4C54-B5F4-71E38EFD4ADC}"/>
    <hyperlink ref="J24" r:id="rId14" xr:uid="{AFF0BA70-DE37-4BE9-9294-898D6C4C5725}"/>
    <hyperlink ref="J8" r:id="rId15" xr:uid="{5A25E860-BAA0-4613-80E6-3C8A3154B10E}"/>
    <hyperlink ref="J26" r:id="rId16" xr:uid="{67895F8A-2234-47D3-8457-669069043430}"/>
    <hyperlink ref="J25" r:id="rId17" xr:uid="{E4448453-5E1F-47A4-A7B8-6BCDBBFF91FF}"/>
    <hyperlink ref="J5" r:id="rId18" xr:uid="{AB15D0A3-E1E4-4A24-B4A8-9AD0D15CFD52}"/>
    <hyperlink ref="J2" r:id="rId19" xr:uid="{CAEE4D50-B48A-482C-A796-95328D76F1AD}"/>
    <hyperlink ref="J6" r:id="rId20" xr:uid="{069E370D-8C34-4AE9-82EE-D15B39897080}"/>
    <hyperlink ref="J20" r:id="rId21" xr:uid="{5DB2585A-07C0-4873-A15F-7F1E2D309A00}"/>
    <hyperlink ref="J12" r:id="rId22" xr:uid="{1226D85E-B9C8-4577-88A5-FB472FDEB8D1}"/>
    <hyperlink ref="J14" r:id="rId23" xr:uid="{C2B9F526-5F7C-42EA-B391-7C5DFCCA0D54}"/>
    <hyperlink ref="J11" r:id="rId24" xr:uid="{411CB442-D71C-45AA-B94F-8153C0AC3068}"/>
    <hyperlink ref="J13" r:id="rId25" xr:uid="{4B39841D-AB09-4D3C-B916-8712DFAD232C}"/>
    <hyperlink ref="J15" r:id="rId26" xr:uid="{7EE500F1-7510-40AC-A1DF-3A83FCD3A96D}"/>
    <hyperlink ref="J18" r:id="rId27" xr:uid="{C4481759-6367-4EA7-90A2-7EE884767C58}"/>
    <hyperlink ref="J16" r:id="rId28" xr:uid="{43E209D3-9B65-485F-9240-45F9E16A64F8}"/>
  </hyperlinks>
  <pageMargins left="0.25000000000000006" right="0.25000000000000006" top="1.438976377952756" bottom="1.438976377952756" header="1.1437007874015748" footer="1.1437007874015748"/>
  <pageSetup paperSize="9" fitToWidth="0" fitToHeight="0" pageOrder="overThenDown" orientation="portrait" horizontalDpi="300" verticalDpi="300" r:id="rId2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N40"/>
  <sheetViews>
    <sheetView zoomScale="55" zoomScaleNormal="55" workbookViewId="0">
      <selection activeCell="F6" sqref="F6"/>
    </sheetView>
  </sheetViews>
  <sheetFormatPr defaultRowHeight="14"/>
  <cols>
    <col min="1" max="1" width="15" customWidth="1"/>
    <col min="2" max="2" width="41.58203125" customWidth="1"/>
    <col min="3" max="3" width="15.25" customWidth="1"/>
    <col min="4" max="4" width="15" customWidth="1"/>
    <col min="5" max="5" width="21" customWidth="1"/>
    <col min="6" max="6" width="16.08203125" customWidth="1"/>
    <col min="7" max="7" width="78.58203125" customWidth="1"/>
    <col min="8" max="8" width="22.25" customWidth="1"/>
    <col min="9" max="9" width="17.75" customWidth="1"/>
    <col min="10" max="10" width="77.08203125" customWidth="1"/>
  </cols>
  <sheetData>
    <row r="1" spans="1:14" ht="62">
      <c r="A1" s="1" t="s">
        <v>0</v>
      </c>
      <c r="B1" s="2" t="s">
        <v>1</v>
      </c>
      <c r="C1" s="48" t="s">
        <v>2</v>
      </c>
      <c r="D1" s="4" t="s">
        <v>33</v>
      </c>
      <c r="E1" s="2" t="s">
        <v>40</v>
      </c>
      <c r="F1" s="3" t="s">
        <v>3</v>
      </c>
      <c r="G1" s="4" t="s">
        <v>4</v>
      </c>
      <c r="H1" s="49" t="s">
        <v>5</v>
      </c>
      <c r="I1" s="14" t="s">
        <v>42</v>
      </c>
      <c r="J1" s="4" t="s">
        <v>6</v>
      </c>
    </row>
    <row r="2" spans="1:14" ht="70">
      <c r="A2" s="102" t="s">
        <v>222</v>
      </c>
      <c r="B2" s="98" t="s">
        <v>223</v>
      </c>
      <c r="C2" s="99" t="s">
        <v>21</v>
      </c>
      <c r="D2" s="19" t="s">
        <v>34</v>
      </c>
      <c r="E2" s="104">
        <v>46097</v>
      </c>
      <c r="F2" s="104">
        <v>46157</v>
      </c>
      <c r="G2" s="98" t="s">
        <v>224</v>
      </c>
      <c r="H2" s="100" t="s">
        <v>36</v>
      </c>
      <c r="I2" s="101">
        <v>340</v>
      </c>
      <c r="J2" s="140" t="s">
        <v>225</v>
      </c>
    </row>
    <row r="3" spans="1:14" s="6" customFormat="1" ht="135.75" customHeight="1">
      <c r="A3" s="83" t="s">
        <v>38</v>
      </c>
      <c r="B3" s="20" t="s">
        <v>235</v>
      </c>
      <c r="C3" s="10" t="s">
        <v>7</v>
      </c>
      <c r="D3" s="19" t="s">
        <v>34</v>
      </c>
      <c r="E3" s="104">
        <v>46104</v>
      </c>
      <c r="F3" s="104">
        <v>46164</v>
      </c>
      <c r="G3" s="20" t="s">
        <v>161</v>
      </c>
      <c r="H3" s="29" t="s">
        <v>102</v>
      </c>
      <c r="I3" s="96">
        <v>350</v>
      </c>
      <c r="J3" s="62" t="s">
        <v>236</v>
      </c>
      <c r="K3"/>
      <c r="L3" s="5"/>
      <c r="M3" s="5"/>
      <c r="N3" s="5"/>
    </row>
    <row r="4" spans="1:14" s="6" customFormat="1" ht="100.5" customHeight="1">
      <c r="A4" s="83" t="s">
        <v>237</v>
      </c>
      <c r="B4" s="20" t="s">
        <v>238</v>
      </c>
      <c r="C4" s="10" t="s">
        <v>7</v>
      </c>
      <c r="D4" s="19" t="s">
        <v>34</v>
      </c>
      <c r="E4" s="104">
        <v>46086</v>
      </c>
      <c r="F4" s="104">
        <v>45740</v>
      </c>
      <c r="G4" s="141" t="s">
        <v>239</v>
      </c>
      <c r="H4" s="29" t="s">
        <v>118</v>
      </c>
      <c r="I4" s="96">
        <v>25</v>
      </c>
      <c r="J4" s="62" t="s">
        <v>240</v>
      </c>
      <c r="K4"/>
      <c r="L4" s="5"/>
      <c r="M4" s="5"/>
      <c r="N4" s="5"/>
    </row>
    <row r="5" spans="1:14" s="6" customFormat="1" ht="100.5" customHeight="1">
      <c r="A5" s="109" t="s">
        <v>22</v>
      </c>
      <c r="B5" s="20" t="s">
        <v>231</v>
      </c>
      <c r="C5" s="108" t="s">
        <v>9</v>
      </c>
      <c r="D5" s="19" t="s">
        <v>34</v>
      </c>
      <c r="E5" s="142">
        <v>46082</v>
      </c>
      <c r="F5" s="142">
        <v>46143</v>
      </c>
      <c r="G5" s="107" t="s">
        <v>230</v>
      </c>
      <c r="H5" s="29" t="s">
        <v>20</v>
      </c>
      <c r="I5" s="96">
        <v>115.5</v>
      </c>
      <c r="J5" s="16" t="s">
        <v>181</v>
      </c>
      <c r="K5"/>
      <c r="L5" s="5"/>
      <c r="M5" s="5"/>
      <c r="N5" s="5"/>
    </row>
    <row r="6" spans="1:14" s="6" customFormat="1" ht="100.5" customHeight="1">
      <c r="A6" s="109" t="s">
        <v>226</v>
      </c>
      <c r="B6" s="20" t="s">
        <v>229</v>
      </c>
      <c r="C6" s="108" t="s">
        <v>9</v>
      </c>
      <c r="D6" s="19" t="s">
        <v>34</v>
      </c>
      <c r="E6" s="142">
        <v>46082</v>
      </c>
      <c r="F6" s="142">
        <v>46143</v>
      </c>
      <c r="G6" s="132" t="s">
        <v>228</v>
      </c>
      <c r="H6" s="29" t="s">
        <v>227</v>
      </c>
      <c r="I6" s="96">
        <v>976</v>
      </c>
      <c r="J6" s="140" t="s">
        <v>234</v>
      </c>
      <c r="K6"/>
      <c r="L6" s="5"/>
      <c r="M6" s="5"/>
      <c r="N6" s="5"/>
    </row>
    <row r="7" spans="1:14" s="6" customFormat="1" ht="100.5" customHeight="1">
      <c r="A7" s="109" t="s">
        <v>63</v>
      </c>
      <c r="B7" s="20" t="s">
        <v>64</v>
      </c>
      <c r="C7" s="108" t="s">
        <v>9</v>
      </c>
      <c r="D7" s="19" t="s">
        <v>34</v>
      </c>
      <c r="E7" s="104">
        <v>46108</v>
      </c>
      <c r="F7" s="142">
        <v>46291</v>
      </c>
      <c r="G7" s="132" t="s">
        <v>232</v>
      </c>
      <c r="H7" s="29" t="s">
        <v>233</v>
      </c>
      <c r="I7" s="96">
        <v>20</v>
      </c>
      <c r="J7" s="140" t="s">
        <v>234</v>
      </c>
      <c r="K7"/>
      <c r="L7" s="5"/>
      <c r="M7" s="5"/>
      <c r="N7" s="5"/>
    </row>
    <row r="8" spans="1:14">
      <c r="I8" s="131">
        <f>SUM(I2:I7)</f>
        <v>1826.5</v>
      </c>
    </row>
    <row r="40" spans="6:9">
      <c r="F40" s="94"/>
      <c r="G40" s="94"/>
      <c r="H40" s="94"/>
      <c r="I40" s="94"/>
    </row>
  </sheetData>
  <autoFilter ref="A1:J3" xr:uid="{03D076B2-5693-41C5-AFE8-A3E94FF9A220}"/>
  <phoneticPr fontId="29" type="noConversion"/>
  <hyperlinks>
    <hyperlink ref="J5" r:id="rId1" xr:uid="{831E4ED0-01E9-4D27-B042-840216E0378D}"/>
    <hyperlink ref="J3" r:id="rId2" xr:uid="{C945126B-DCA0-452A-9FCC-182206828A7D}"/>
    <hyperlink ref="J4" r:id="rId3" xr:uid="{FC0179C2-9F82-43CF-935C-74E84412545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D275-FE34-4B61-861B-5DDBB9CCCA27}">
  <dimension ref="A1:J30"/>
  <sheetViews>
    <sheetView topLeftCell="A13" zoomScale="50" zoomScaleNormal="50" workbookViewId="0">
      <selection activeCell="P26" sqref="P26"/>
    </sheetView>
  </sheetViews>
  <sheetFormatPr defaultRowHeight="14"/>
  <cols>
    <col min="1" max="1" width="21.75" customWidth="1"/>
    <col min="2" max="2" width="26.58203125" customWidth="1"/>
    <col min="3" max="3" width="16.5" customWidth="1"/>
    <col min="4" max="4" width="17.58203125" customWidth="1"/>
    <col min="5" max="5" width="23" customWidth="1"/>
    <col min="6" max="6" width="15.75" customWidth="1"/>
    <col min="7" max="7" width="58.25" customWidth="1"/>
    <col min="8" max="8" width="21.75" customWidth="1"/>
    <col min="9" max="9" width="19" style="6" customWidth="1"/>
    <col min="10" max="10" width="67.58203125" customWidth="1"/>
    <col min="13" max="13" width="16.75" customWidth="1"/>
  </cols>
  <sheetData>
    <row r="1" spans="1:10" ht="62">
      <c r="A1" s="30" t="s">
        <v>0</v>
      </c>
      <c r="B1" s="31" t="s">
        <v>1</v>
      </c>
      <c r="C1" s="31" t="s">
        <v>2</v>
      </c>
      <c r="D1" s="44" t="s">
        <v>33</v>
      </c>
      <c r="E1" s="41" t="s">
        <v>40</v>
      </c>
      <c r="F1" s="41" t="s">
        <v>3</v>
      </c>
      <c r="G1" s="30" t="s">
        <v>4</v>
      </c>
      <c r="H1" s="33" t="s">
        <v>5</v>
      </c>
      <c r="I1" s="92" t="s">
        <v>42</v>
      </c>
      <c r="J1" s="32" t="s">
        <v>6</v>
      </c>
    </row>
    <row r="2" spans="1:10" ht="70">
      <c r="A2" s="119" t="s">
        <v>75</v>
      </c>
      <c r="B2" s="19" t="s">
        <v>93</v>
      </c>
      <c r="C2" s="67" t="s">
        <v>21</v>
      </c>
      <c r="D2" s="64" t="s">
        <v>35</v>
      </c>
      <c r="E2" s="120">
        <v>45985</v>
      </c>
      <c r="F2" s="120">
        <v>46112</v>
      </c>
      <c r="G2" s="19" t="s">
        <v>94</v>
      </c>
      <c r="H2" s="19" t="s">
        <v>10</v>
      </c>
      <c r="I2" s="46">
        <v>13</v>
      </c>
      <c r="J2" s="19" t="s">
        <v>97</v>
      </c>
    </row>
    <row r="3" spans="1:10" ht="42">
      <c r="A3" s="119" t="s">
        <v>11</v>
      </c>
      <c r="B3" s="19" t="s">
        <v>91</v>
      </c>
      <c r="C3" s="67" t="s">
        <v>21</v>
      </c>
      <c r="D3" s="64" t="s">
        <v>35</v>
      </c>
      <c r="E3" s="120">
        <v>45721</v>
      </c>
      <c r="F3" s="120">
        <v>46203</v>
      </c>
      <c r="G3" s="19" t="s">
        <v>98</v>
      </c>
      <c r="H3" s="36" t="s">
        <v>96</v>
      </c>
      <c r="I3" s="46">
        <v>800</v>
      </c>
      <c r="J3" s="19" t="s">
        <v>191</v>
      </c>
    </row>
    <row r="4" spans="1:10" ht="53.65" customHeight="1">
      <c r="A4" s="65" t="s">
        <v>18</v>
      </c>
      <c r="B4" s="66" t="s">
        <v>74</v>
      </c>
      <c r="C4" s="67" t="s">
        <v>21</v>
      </c>
      <c r="D4" s="64" t="s">
        <v>35</v>
      </c>
      <c r="E4" s="28">
        <v>46023</v>
      </c>
      <c r="F4" s="28">
        <v>46112</v>
      </c>
      <c r="G4" s="66" t="s">
        <v>127</v>
      </c>
      <c r="H4" s="19" t="s">
        <v>10</v>
      </c>
      <c r="I4" s="46">
        <v>30</v>
      </c>
      <c r="J4" s="63" t="s">
        <v>196</v>
      </c>
    </row>
    <row r="5" spans="1:10" ht="70">
      <c r="A5" s="34" t="s">
        <v>45</v>
      </c>
      <c r="B5" s="112" t="s">
        <v>47</v>
      </c>
      <c r="C5" s="105" t="s">
        <v>21</v>
      </c>
      <c r="D5" s="7" t="s">
        <v>35</v>
      </c>
      <c r="E5" s="9">
        <v>45390</v>
      </c>
      <c r="F5" s="9">
        <v>46387</v>
      </c>
      <c r="G5" s="112" t="s">
        <v>46</v>
      </c>
      <c r="H5" s="36" t="s">
        <v>37</v>
      </c>
      <c r="I5" s="46">
        <v>3540.22</v>
      </c>
      <c r="J5" s="16" t="s">
        <v>48</v>
      </c>
    </row>
    <row r="6" spans="1:10" ht="42">
      <c r="A6" s="34" t="s">
        <v>12</v>
      </c>
      <c r="B6" s="112" t="s">
        <v>99</v>
      </c>
      <c r="C6" s="105" t="s">
        <v>21</v>
      </c>
      <c r="D6" s="7" t="s">
        <v>35</v>
      </c>
      <c r="E6" s="9">
        <v>45260</v>
      </c>
      <c r="F6" s="9">
        <v>46203</v>
      </c>
      <c r="G6" s="112" t="s">
        <v>100</v>
      </c>
      <c r="H6" s="36" t="s">
        <v>37</v>
      </c>
      <c r="I6" s="46">
        <v>940</v>
      </c>
      <c r="J6" s="16" t="s">
        <v>192</v>
      </c>
    </row>
    <row r="7" spans="1:10" ht="140">
      <c r="A7" s="34" t="s">
        <v>63</v>
      </c>
      <c r="B7" s="112" t="s">
        <v>99</v>
      </c>
      <c r="C7" s="105" t="s">
        <v>21</v>
      </c>
      <c r="D7" s="7" t="s">
        <v>35</v>
      </c>
      <c r="E7" s="9">
        <v>45260</v>
      </c>
      <c r="F7" s="9">
        <v>46203</v>
      </c>
      <c r="G7" s="112" t="s">
        <v>101</v>
      </c>
      <c r="H7" s="36" t="s">
        <v>37</v>
      </c>
      <c r="I7" s="53">
        <v>10500</v>
      </c>
      <c r="J7" s="16" t="s">
        <v>193</v>
      </c>
    </row>
    <row r="8" spans="1:10" ht="42">
      <c r="A8" s="34" t="s">
        <v>59</v>
      </c>
      <c r="B8" s="112" t="s">
        <v>60</v>
      </c>
      <c r="C8" s="105" t="s">
        <v>21</v>
      </c>
      <c r="D8" s="7" t="s">
        <v>35</v>
      </c>
      <c r="E8" s="17">
        <v>45628</v>
      </c>
      <c r="F8" s="17">
        <v>46203</v>
      </c>
      <c r="G8" s="112" t="s">
        <v>61</v>
      </c>
      <c r="H8" s="19" t="s">
        <v>37</v>
      </c>
      <c r="I8" s="46">
        <v>18.23</v>
      </c>
      <c r="J8" s="16" t="s">
        <v>62</v>
      </c>
    </row>
    <row r="9" spans="1:10" ht="70">
      <c r="A9" s="34" t="s">
        <v>70</v>
      </c>
      <c r="B9" s="112" t="s">
        <v>72</v>
      </c>
      <c r="C9" s="105" t="s">
        <v>21</v>
      </c>
      <c r="D9" s="7" t="s">
        <v>35</v>
      </c>
      <c r="E9" s="17">
        <v>45443</v>
      </c>
      <c r="F9" s="17">
        <v>46387</v>
      </c>
      <c r="G9" s="112" t="s">
        <v>71</v>
      </c>
      <c r="H9" s="19" t="s">
        <v>37</v>
      </c>
      <c r="I9" s="46">
        <v>11016</v>
      </c>
      <c r="J9" s="16" t="s">
        <v>73</v>
      </c>
    </row>
    <row r="10" spans="1:10" ht="182">
      <c r="A10" s="34" t="s">
        <v>128</v>
      </c>
      <c r="B10" s="112" t="s">
        <v>129</v>
      </c>
      <c r="C10" s="105" t="s">
        <v>21</v>
      </c>
      <c r="D10" s="7" t="s">
        <v>35</v>
      </c>
      <c r="E10" s="17">
        <v>46024</v>
      </c>
      <c r="F10" s="17">
        <v>46387</v>
      </c>
      <c r="G10" s="112" t="s">
        <v>130</v>
      </c>
      <c r="H10" s="19" t="s">
        <v>37</v>
      </c>
      <c r="I10" s="46">
        <v>300.64999999999998</v>
      </c>
      <c r="J10" s="63" t="s">
        <v>198</v>
      </c>
    </row>
    <row r="11" spans="1:10" ht="140">
      <c r="A11" s="34" t="s">
        <v>43</v>
      </c>
      <c r="B11" s="7" t="s">
        <v>44</v>
      </c>
      <c r="C11" s="105" t="s">
        <v>21</v>
      </c>
      <c r="D11" s="7" t="s">
        <v>35</v>
      </c>
      <c r="E11" s="9">
        <v>45473</v>
      </c>
      <c r="F11" s="9">
        <v>46387</v>
      </c>
      <c r="G11" s="45" t="s">
        <v>49</v>
      </c>
      <c r="H11" s="19" t="s">
        <v>37</v>
      </c>
      <c r="I11" s="46">
        <v>1175.1199999999999</v>
      </c>
      <c r="J11" s="59" t="s">
        <v>197</v>
      </c>
    </row>
    <row r="12" spans="1:10" ht="84">
      <c r="A12" s="51" t="s">
        <v>56</v>
      </c>
      <c r="B12" s="50" t="s">
        <v>57</v>
      </c>
      <c r="C12" s="105" t="s">
        <v>21</v>
      </c>
      <c r="D12" s="35" t="s">
        <v>35</v>
      </c>
      <c r="E12" s="9">
        <v>45566</v>
      </c>
      <c r="F12" s="9">
        <v>46387</v>
      </c>
      <c r="G12" s="112" t="s">
        <v>55</v>
      </c>
      <c r="H12" s="19" t="s">
        <v>37</v>
      </c>
      <c r="I12" s="46">
        <v>471.88</v>
      </c>
      <c r="J12" s="16" t="s">
        <v>58</v>
      </c>
    </row>
    <row r="13" spans="1:10" ht="56">
      <c r="A13" s="51" t="s">
        <v>56</v>
      </c>
      <c r="B13" s="35" t="s">
        <v>84</v>
      </c>
      <c r="C13" s="105" t="s">
        <v>21</v>
      </c>
      <c r="D13" s="35" t="s">
        <v>35</v>
      </c>
      <c r="E13" s="9">
        <v>45842</v>
      </c>
      <c r="F13" s="9">
        <v>46387</v>
      </c>
      <c r="G13" s="45" t="s">
        <v>85</v>
      </c>
      <c r="H13" s="19" t="s">
        <v>37</v>
      </c>
      <c r="I13" s="46">
        <v>424.75</v>
      </c>
      <c r="J13" s="59" t="s">
        <v>194</v>
      </c>
    </row>
    <row r="14" spans="1:10" ht="148.5" customHeight="1">
      <c r="A14" s="119" t="s">
        <v>92</v>
      </c>
      <c r="B14" s="19" t="s">
        <v>95</v>
      </c>
      <c r="C14" s="67" t="s">
        <v>21</v>
      </c>
      <c r="D14" s="64" t="s">
        <v>35</v>
      </c>
      <c r="E14" s="97">
        <v>46052</v>
      </c>
      <c r="F14" s="97">
        <v>46112</v>
      </c>
      <c r="G14" s="121" t="s">
        <v>132</v>
      </c>
      <c r="H14" s="19" t="s">
        <v>111</v>
      </c>
      <c r="I14" s="46">
        <v>66.81</v>
      </c>
      <c r="J14" s="63" t="s">
        <v>195</v>
      </c>
    </row>
    <row r="15" spans="1:10" ht="171.75" customHeight="1">
      <c r="A15" s="119" t="s">
        <v>92</v>
      </c>
      <c r="B15" s="19" t="s">
        <v>95</v>
      </c>
      <c r="C15" s="67" t="s">
        <v>21</v>
      </c>
      <c r="D15" s="64" t="s">
        <v>35</v>
      </c>
      <c r="E15" s="97">
        <v>46052</v>
      </c>
      <c r="F15" s="97">
        <v>46112</v>
      </c>
      <c r="G15" s="122" t="s">
        <v>131</v>
      </c>
      <c r="H15" s="19" t="s">
        <v>111</v>
      </c>
      <c r="I15" s="46">
        <v>86.57</v>
      </c>
      <c r="J15" s="63" t="s">
        <v>196</v>
      </c>
    </row>
    <row r="16" spans="1:10" ht="212.5" customHeight="1">
      <c r="A16" s="133" t="s">
        <v>201</v>
      </c>
      <c r="B16" s="11" t="s">
        <v>202</v>
      </c>
      <c r="C16" s="134" t="s">
        <v>21</v>
      </c>
      <c r="D16" s="20" t="s">
        <v>35</v>
      </c>
      <c r="E16" s="97">
        <v>46082</v>
      </c>
      <c r="F16" s="97">
        <v>46203</v>
      </c>
      <c r="G16" s="11" t="s">
        <v>203</v>
      </c>
      <c r="H16" s="11" t="s">
        <v>37</v>
      </c>
      <c r="I16" s="135">
        <v>3.476</v>
      </c>
      <c r="J16" s="11" t="s">
        <v>204</v>
      </c>
    </row>
    <row r="17" spans="1:10" ht="222.65" customHeight="1">
      <c r="A17" s="133" t="s">
        <v>205</v>
      </c>
      <c r="B17" s="11" t="s">
        <v>206</v>
      </c>
      <c r="C17" s="134" t="s">
        <v>21</v>
      </c>
      <c r="D17" s="64" t="s">
        <v>35</v>
      </c>
      <c r="E17" s="97">
        <v>46082</v>
      </c>
      <c r="F17" s="97">
        <v>46203</v>
      </c>
      <c r="G17" s="11" t="s">
        <v>207</v>
      </c>
      <c r="H17" s="11" t="s">
        <v>37</v>
      </c>
      <c r="I17" s="135">
        <v>2.2269999999999999</v>
      </c>
      <c r="J17" s="11" t="s">
        <v>208</v>
      </c>
    </row>
    <row r="18" spans="1:10" ht="42">
      <c r="A18" s="133" t="s">
        <v>217</v>
      </c>
      <c r="B18" s="11" t="s">
        <v>218</v>
      </c>
      <c r="C18" s="134" t="s">
        <v>21</v>
      </c>
      <c r="D18" s="64" t="s">
        <v>35</v>
      </c>
      <c r="E18" s="97">
        <v>46112</v>
      </c>
      <c r="F18" s="97" t="s">
        <v>219</v>
      </c>
      <c r="G18" s="11" t="s">
        <v>221</v>
      </c>
      <c r="H18" s="11" t="s">
        <v>37</v>
      </c>
      <c r="I18" s="135">
        <v>3.1419999999999999</v>
      </c>
      <c r="J18" s="11" t="s">
        <v>220</v>
      </c>
    </row>
    <row r="19" spans="1:10" ht="94.9" customHeight="1">
      <c r="A19" s="133" t="s">
        <v>209</v>
      </c>
      <c r="B19" s="11" t="s">
        <v>210</v>
      </c>
      <c r="C19" s="134" t="s">
        <v>21</v>
      </c>
      <c r="D19" s="64" t="s">
        <v>35</v>
      </c>
      <c r="E19" s="97">
        <v>46112</v>
      </c>
      <c r="F19" s="97">
        <v>46752</v>
      </c>
      <c r="G19" s="11" t="s">
        <v>211</v>
      </c>
      <c r="H19" s="11" t="s">
        <v>37</v>
      </c>
      <c r="I19" s="135">
        <v>2.6680000000000001</v>
      </c>
      <c r="J19" s="11" t="s">
        <v>212</v>
      </c>
    </row>
    <row r="20" spans="1:10" ht="66" customHeight="1">
      <c r="A20" s="111" t="s">
        <v>119</v>
      </c>
      <c r="B20" s="11" t="s">
        <v>120</v>
      </c>
      <c r="C20" s="110" t="s">
        <v>9</v>
      </c>
      <c r="D20" s="64" t="s">
        <v>35</v>
      </c>
      <c r="E20" s="97">
        <v>46080</v>
      </c>
      <c r="F20" s="97">
        <v>46111</v>
      </c>
      <c r="G20" s="11" t="s">
        <v>147</v>
      </c>
      <c r="H20" s="11" t="s">
        <v>36</v>
      </c>
      <c r="I20" s="52">
        <v>2.0699999999999998</v>
      </c>
      <c r="J20" s="60" t="s">
        <v>50</v>
      </c>
    </row>
    <row r="21" spans="1:10" ht="66" customHeight="1">
      <c r="A21" s="111" t="s">
        <v>119</v>
      </c>
      <c r="B21" s="11" t="s">
        <v>120</v>
      </c>
      <c r="C21" s="110" t="s">
        <v>9</v>
      </c>
      <c r="D21" s="64" t="s">
        <v>35</v>
      </c>
      <c r="E21" s="97">
        <v>46080</v>
      </c>
      <c r="F21" s="97">
        <v>46111</v>
      </c>
      <c r="G21" s="11" t="s">
        <v>148</v>
      </c>
      <c r="H21" s="11" t="s">
        <v>36</v>
      </c>
      <c r="I21" s="52">
        <v>13.1</v>
      </c>
      <c r="J21" s="60" t="s">
        <v>50</v>
      </c>
    </row>
    <row r="22" spans="1:10" ht="66" customHeight="1">
      <c r="A22" s="111" t="s">
        <v>150</v>
      </c>
      <c r="B22" s="11" t="s">
        <v>151</v>
      </c>
      <c r="C22" s="110" t="s">
        <v>9</v>
      </c>
      <c r="D22" s="64" t="s">
        <v>35</v>
      </c>
      <c r="E22" s="97">
        <v>46080</v>
      </c>
      <c r="F22" s="97">
        <v>46111</v>
      </c>
      <c r="G22" s="11" t="s">
        <v>149</v>
      </c>
      <c r="H22" s="11" t="s">
        <v>36</v>
      </c>
      <c r="I22" s="52">
        <v>15.8</v>
      </c>
      <c r="J22" s="60" t="s">
        <v>50</v>
      </c>
    </row>
    <row r="23" spans="1:10" ht="66" customHeight="1">
      <c r="A23" s="111" t="s">
        <v>150</v>
      </c>
      <c r="B23" s="11" t="s">
        <v>151</v>
      </c>
      <c r="C23" s="110" t="s">
        <v>9</v>
      </c>
      <c r="D23" s="64" t="s">
        <v>35</v>
      </c>
      <c r="E23" s="97">
        <v>46080</v>
      </c>
      <c r="F23" s="97">
        <v>46111</v>
      </c>
      <c r="G23" s="11" t="s">
        <v>152</v>
      </c>
      <c r="H23" s="11" t="s">
        <v>36</v>
      </c>
      <c r="I23" s="52">
        <v>16.399999999999999</v>
      </c>
      <c r="J23" s="60" t="s">
        <v>50</v>
      </c>
    </row>
    <row r="24" spans="1:10" ht="66" customHeight="1">
      <c r="A24" s="111" t="s">
        <v>154</v>
      </c>
      <c r="B24" s="11" t="s">
        <v>153</v>
      </c>
      <c r="C24" s="110" t="s">
        <v>9</v>
      </c>
      <c r="D24" s="64" t="s">
        <v>35</v>
      </c>
      <c r="E24" s="97">
        <v>46080</v>
      </c>
      <c r="F24" s="97">
        <v>46111</v>
      </c>
      <c r="G24" s="11" t="s">
        <v>155</v>
      </c>
      <c r="H24" s="11" t="s">
        <v>36</v>
      </c>
      <c r="I24" s="52">
        <v>11.9</v>
      </c>
      <c r="J24" s="60" t="s">
        <v>50</v>
      </c>
    </row>
    <row r="25" spans="1:10" ht="66" customHeight="1">
      <c r="A25" s="111" t="s">
        <v>154</v>
      </c>
      <c r="B25" s="11" t="s">
        <v>153</v>
      </c>
      <c r="C25" s="110" t="s">
        <v>9</v>
      </c>
      <c r="D25" s="64" t="s">
        <v>35</v>
      </c>
      <c r="E25" s="97">
        <v>46080</v>
      </c>
      <c r="F25" s="97">
        <v>46111</v>
      </c>
      <c r="G25" s="11" t="s">
        <v>156</v>
      </c>
      <c r="H25" s="11" t="s">
        <v>36</v>
      </c>
      <c r="I25" s="52">
        <v>19</v>
      </c>
      <c r="J25" s="60" t="s">
        <v>50</v>
      </c>
    </row>
    <row r="26" spans="1:10" ht="66" customHeight="1">
      <c r="A26" s="111" t="s">
        <v>154</v>
      </c>
      <c r="B26" s="11" t="s">
        <v>153</v>
      </c>
      <c r="C26" s="110" t="s">
        <v>9</v>
      </c>
      <c r="D26" s="64" t="s">
        <v>35</v>
      </c>
      <c r="E26" s="97">
        <v>46080</v>
      </c>
      <c r="F26" s="97">
        <v>46111</v>
      </c>
      <c r="G26" s="11" t="s">
        <v>157</v>
      </c>
      <c r="H26" s="11" t="s">
        <v>36</v>
      </c>
      <c r="I26" s="52">
        <v>19</v>
      </c>
      <c r="J26" s="60" t="s">
        <v>50</v>
      </c>
    </row>
    <row r="27" spans="1:10" ht="66" customHeight="1">
      <c r="A27" s="111" t="s">
        <v>154</v>
      </c>
      <c r="B27" s="11" t="s">
        <v>153</v>
      </c>
      <c r="C27" s="110" t="s">
        <v>9</v>
      </c>
      <c r="D27" s="64" t="s">
        <v>35</v>
      </c>
      <c r="E27" s="97">
        <v>46080</v>
      </c>
      <c r="F27" s="97">
        <v>46111</v>
      </c>
      <c r="G27" s="11" t="s">
        <v>158</v>
      </c>
      <c r="H27" s="11" t="s">
        <v>36</v>
      </c>
      <c r="I27" s="52">
        <v>3.6</v>
      </c>
      <c r="J27" s="60" t="s">
        <v>50</v>
      </c>
    </row>
    <row r="28" spans="1:10" ht="70">
      <c r="A28" s="143" t="s">
        <v>243</v>
      </c>
      <c r="B28" s="19" t="s">
        <v>244</v>
      </c>
      <c r="C28" s="10" t="s">
        <v>7</v>
      </c>
      <c r="D28" s="64" t="s">
        <v>35</v>
      </c>
      <c r="E28" s="97">
        <v>46083</v>
      </c>
      <c r="F28" s="97">
        <v>46125</v>
      </c>
      <c r="G28" s="19" t="s">
        <v>245</v>
      </c>
      <c r="H28" s="19" t="s">
        <v>246</v>
      </c>
      <c r="I28" s="46">
        <v>175</v>
      </c>
      <c r="J28" s="16" t="s">
        <v>247</v>
      </c>
    </row>
    <row r="29" spans="1:10" ht="146.65" customHeight="1">
      <c r="A29" s="90" t="s">
        <v>113</v>
      </c>
      <c r="B29" s="21" t="s">
        <v>140</v>
      </c>
      <c r="C29" s="91" t="s">
        <v>19</v>
      </c>
      <c r="D29" s="123" t="s">
        <v>35</v>
      </c>
      <c r="E29" s="97" t="s">
        <v>141</v>
      </c>
      <c r="F29" s="97">
        <v>46099</v>
      </c>
      <c r="G29" s="58" t="s">
        <v>142</v>
      </c>
      <c r="H29" s="124" t="s">
        <v>143</v>
      </c>
      <c r="I29" s="93">
        <v>128.6</v>
      </c>
      <c r="J29" s="16" t="s">
        <v>144</v>
      </c>
    </row>
    <row r="30" spans="1:10" ht="98">
      <c r="A30" s="90" t="s">
        <v>18</v>
      </c>
      <c r="B30" s="127" t="s">
        <v>146</v>
      </c>
      <c r="C30" s="91" t="s">
        <v>19</v>
      </c>
      <c r="D30" s="7" t="s">
        <v>35</v>
      </c>
      <c r="E30" s="125">
        <v>46071</v>
      </c>
      <c r="F30" s="126">
        <v>46162</v>
      </c>
      <c r="G30" s="7" t="s">
        <v>145</v>
      </c>
      <c r="H30" s="124" t="s">
        <v>143</v>
      </c>
      <c r="I30" s="93">
        <v>120.4</v>
      </c>
      <c r="J30" s="16" t="s">
        <v>199</v>
      </c>
    </row>
  </sheetData>
  <autoFilter ref="A1:O30" xr:uid="{EB3BD275-FE34-4B61-861B-5DDBB9CCCA27}"/>
  <phoneticPr fontId="29" type="noConversion"/>
  <hyperlinks>
    <hyperlink ref="J12" r:id="rId1" xr:uid="{54688853-4676-4BE7-9997-B346AB6780A3}"/>
    <hyperlink ref="J9" r:id="rId2" xr:uid="{0DC20223-A151-418E-B4D7-9287BC66BC38}"/>
    <hyperlink ref="J6" r:id="rId3" xr:uid="{2489595E-3E7E-4612-B823-A6DC7FC88CED}"/>
    <hyperlink ref="J7" r:id="rId4" xr:uid="{7A514B3A-0997-4892-A9EF-CB179F63299D}"/>
    <hyperlink ref="J5" r:id="rId5" xr:uid="{F793B4A2-1405-4DDC-941E-2CF97048BA5F}"/>
    <hyperlink ref="J30" r:id="rId6" xr:uid="{A67EDC22-1870-406F-96F0-F36EA276ECA5}"/>
    <hyperlink ref="J29" r:id="rId7" xr:uid="{B5EA4B58-67CE-435D-8360-56A78FF3E9DA}"/>
    <hyperlink ref="J4" r:id="rId8" location="/domyslne=1/3762=1197/3762=1198/10502=3741" xr:uid="{AA55B974-C691-48CA-BAEA-3A36D291B80B}"/>
    <hyperlink ref="J10" r:id="rId9" xr:uid="{F7EBFFF7-4358-460C-AB52-E6BB7A73CB91}"/>
    <hyperlink ref="J14" r:id="rId10" xr:uid="{F99AB0D1-068F-41C6-BA6E-946B8732F4F0}"/>
    <hyperlink ref="J15" r:id="rId11" location="/domyslne=1/3762=1197/3762=1198/10502=3741" xr:uid="{B2FD23D9-D6B6-4693-A49A-BB55E5EA9C00}"/>
    <hyperlink ref="J8" r:id="rId12" xr:uid="{FF682103-C339-47EC-80FA-B75E23DE4E00}"/>
    <hyperlink ref="J28" r:id="rId13" display="https://pmt.paih.gov.pl/o-projekcie/nabory-i-dokumentacja/nabory-2026/?_gl=1*1202bxw*_ga*MjYxNDk3Njg5LjE3NjEwNDMwMzU.*_ga_76HX6TX2KC*czE3NzIxOTg5MTgkbzEyJGcwJHQxNzcyMTk4OTE4JGo2MCRsMCRoMA..*_ga_V8M606C1MN*czE3NzIxOTg5MTgkbzExJGcwJHQxNzcyMTk4OTE4JGo2MCRsMCRoMA" xr:uid="{C9A78E3A-55AD-418C-8795-FDE193260F3A}"/>
  </hyperlinks>
  <pageMargins left="0.7" right="0.7" top="0.75" bottom="0.75" header="0.3" footer="0.3"/>
  <pageSetup paperSize="9" orientation="portrait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6A96-C2E4-4646-A4FD-86502CAEF251}">
  <dimension ref="A1:K7"/>
  <sheetViews>
    <sheetView zoomScale="50" zoomScaleNormal="50" workbookViewId="0">
      <selection activeCell="J26" sqref="J26"/>
    </sheetView>
  </sheetViews>
  <sheetFormatPr defaultRowHeight="14"/>
  <cols>
    <col min="1" max="1" width="20.25" customWidth="1"/>
    <col min="2" max="2" width="28.25" customWidth="1"/>
    <col min="3" max="3" width="16.75" customWidth="1"/>
    <col min="4" max="4" width="18.25" customWidth="1"/>
    <col min="5" max="5" width="20.08203125" customWidth="1"/>
    <col min="6" max="6" width="16.58203125" customWidth="1"/>
    <col min="7" max="7" width="41.58203125" customWidth="1"/>
    <col min="8" max="8" width="17.58203125" customWidth="1"/>
    <col min="9" max="9" width="15" customWidth="1"/>
    <col min="10" max="10" width="39" customWidth="1"/>
  </cols>
  <sheetData>
    <row r="1" spans="1:11" ht="56">
      <c r="A1" s="69" t="s">
        <v>0</v>
      </c>
      <c r="B1" s="70" t="s">
        <v>1</v>
      </c>
      <c r="C1" s="71" t="s">
        <v>2</v>
      </c>
      <c r="D1" s="73" t="s">
        <v>33</v>
      </c>
      <c r="E1" s="69" t="s">
        <v>40</v>
      </c>
      <c r="F1" s="70" t="s">
        <v>3</v>
      </c>
      <c r="G1" s="70" t="s">
        <v>4</v>
      </c>
      <c r="H1" s="71" t="s">
        <v>5</v>
      </c>
      <c r="I1" s="72" t="s">
        <v>42</v>
      </c>
      <c r="J1" s="73" t="s">
        <v>6</v>
      </c>
    </row>
    <row r="2" spans="1:11" ht="261.64999999999998" customHeight="1">
      <c r="A2" s="133" t="s">
        <v>201</v>
      </c>
      <c r="B2" s="11" t="s">
        <v>202</v>
      </c>
      <c r="C2" s="134" t="s">
        <v>21</v>
      </c>
      <c r="D2" s="20" t="s">
        <v>35</v>
      </c>
      <c r="E2" s="97">
        <v>46082</v>
      </c>
      <c r="F2" s="97">
        <v>46203</v>
      </c>
      <c r="G2" s="11" t="s">
        <v>203</v>
      </c>
      <c r="H2" s="11" t="s">
        <v>37</v>
      </c>
      <c r="I2" s="135">
        <v>3.476</v>
      </c>
      <c r="J2" s="11" t="s">
        <v>204</v>
      </c>
    </row>
    <row r="3" spans="1:11" ht="260.5" customHeight="1">
      <c r="A3" s="133" t="s">
        <v>205</v>
      </c>
      <c r="B3" s="11" t="s">
        <v>206</v>
      </c>
      <c r="C3" s="134" t="s">
        <v>21</v>
      </c>
      <c r="D3" s="64" t="s">
        <v>35</v>
      </c>
      <c r="E3" s="97">
        <v>46082</v>
      </c>
      <c r="F3" s="97">
        <v>46203</v>
      </c>
      <c r="G3" s="11" t="s">
        <v>207</v>
      </c>
      <c r="H3" s="11" t="s">
        <v>37</v>
      </c>
      <c r="I3" s="135">
        <v>2.2269999999999999</v>
      </c>
      <c r="J3" s="11" t="s">
        <v>208</v>
      </c>
      <c r="K3" s="136"/>
    </row>
    <row r="4" spans="1:11" ht="42">
      <c r="A4" s="133" t="s">
        <v>217</v>
      </c>
      <c r="B4" s="11" t="s">
        <v>218</v>
      </c>
      <c r="C4" s="134" t="s">
        <v>21</v>
      </c>
      <c r="D4" s="64" t="s">
        <v>35</v>
      </c>
      <c r="E4" s="97">
        <v>46112</v>
      </c>
      <c r="F4" s="97" t="s">
        <v>219</v>
      </c>
      <c r="G4" s="11" t="s">
        <v>221</v>
      </c>
      <c r="H4" s="11" t="s">
        <v>37</v>
      </c>
      <c r="I4" s="135">
        <v>3.1419999999999999</v>
      </c>
      <c r="J4" s="11" t="s">
        <v>220</v>
      </c>
      <c r="K4" s="136"/>
    </row>
    <row r="5" spans="1:11" ht="139.15" customHeight="1">
      <c r="A5" s="133" t="s">
        <v>209</v>
      </c>
      <c r="B5" s="11" t="s">
        <v>210</v>
      </c>
      <c r="C5" s="134" t="s">
        <v>21</v>
      </c>
      <c r="D5" s="64" t="s">
        <v>35</v>
      </c>
      <c r="E5" s="97">
        <v>46112</v>
      </c>
      <c r="F5" s="97">
        <v>46752</v>
      </c>
      <c r="G5" s="11" t="s">
        <v>211</v>
      </c>
      <c r="H5" s="11" t="s">
        <v>37</v>
      </c>
      <c r="I5" s="135">
        <v>2.6680000000000001</v>
      </c>
      <c r="J5" s="11" t="s">
        <v>212</v>
      </c>
      <c r="K5" s="136"/>
    </row>
    <row r="6" spans="1:11" ht="130.5" customHeight="1">
      <c r="A6" s="143" t="s">
        <v>243</v>
      </c>
      <c r="B6" s="19" t="s">
        <v>244</v>
      </c>
      <c r="C6" s="10" t="s">
        <v>7</v>
      </c>
      <c r="D6" s="64" t="s">
        <v>35</v>
      </c>
      <c r="E6" s="97">
        <v>46083</v>
      </c>
      <c r="F6" s="97">
        <v>46125</v>
      </c>
      <c r="G6" s="19" t="s">
        <v>245</v>
      </c>
      <c r="H6" s="19" t="s">
        <v>246</v>
      </c>
      <c r="I6" s="46">
        <v>175</v>
      </c>
      <c r="J6" s="16" t="s">
        <v>247</v>
      </c>
    </row>
    <row r="7" spans="1:11">
      <c r="I7" s="74"/>
    </row>
  </sheetData>
  <autoFilter ref="A1:J1" xr:uid="{C9486A96-C2E4-4646-A4FD-86502CAEF251}"/>
  <phoneticPr fontId="29" type="noConversion"/>
  <hyperlinks>
    <hyperlink ref="J6" r:id="rId1" display="https://pmt.paih.gov.pl/o-projekcie/nabory-i-dokumentacja/nabory-2026/?_gl=1*1202bxw*_ga*MjYxNDk3Njg5LjE3NjEwNDMwMzU.*_ga_76HX6TX2KC*czE3NzIxOTg5MTgkbzEyJGcwJHQxNzcyMTk4OTE4JGo2MCRsMCRoMA..*_ga_V8M606C1MN*czE3NzIxOTg5MTgkbzExJGcwJHQxNzcyMTk4OTE4JGo2MCRsMCRoMA" xr:uid="{69E69BC7-7CAA-4EAD-8571-25C50EC749A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Aktualne_konkurencyjne_MARZEC</vt:lpstr>
      <vt:lpstr>NOWE_konkurencyjne_MARZEC</vt:lpstr>
      <vt:lpstr>Niekonkurenc_aktualne_MARZEC</vt:lpstr>
      <vt:lpstr>Niekonkurenc_nowe_MARZEC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MW</cp:lastModifiedBy>
  <cp:revision>4</cp:revision>
  <cp:lastPrinted>2024-05-23T08:35:10Z</cp:lastPrinted>
  <dcterms:created xsi:type="dcterms:W3CDTF">2020-04-03T12:39:40Z</dcterms:created>
  <dcterms:modified xsi:type="dcterms:W3CDTF">2026-03-05T13:18:21Z</dcterms:modified>
</cp:coreProperties>
</file>